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2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_FilterDatabase" localSheetId="5" hidden="1">总院累计1!$7:$28</definedName>
    <definedName name="切片器_区划">#N/A</definedName>
    <definedName name="_xlnm.Print_Titles" localSheetId="9">基层本月1!$A:$A,基层本月1!$1:$7</definedName>
    <definedName name="_xlnm.Print_Area" localSheetId="2">医院与上月比!$A$1:$P$24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2'!$A$1:$AC$27</definedName>
    <definedName name="_xlnm.Print_Area" localSheetId="10">基层本月2!$A$1:$Y$166</definedName>
    <definedName name="_xlnm.Print_Area" localSheetId="7">总院本月1!$A$1:$AE$28</definedName>
    <definedName name="_xlnm.Print_Area" localSheetId="8">总院本月2!$A$1:$AC$36</definedName>
    <definedName name="_xlnm.Print_Area" localSheetId="3">医院当月及累计同期对比表!$A$1:$AG$24</definedName>
    <definedName name="_xlnm.Print_Area" localSheetId="4">收入对比表!$A$1:$S$11</definedName>
    <definedName name="_xlnm.Print_Area" localSheetId="5">总院累计1!$A$1:$AG$28</definedName>
    <definedName name="_xlnm.Print_Area" localSheetId="9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<sst xmlns="http://schemas.openxmlformats.org/spreadsheetml/2006/main" count="1007" uniqueCount="351">
  <si>
    <t xml:space="preserve"> </t>
  </si>
  <si>
    <t>三明市公立医疗机构运行情况报表</t>
  </si>
  <si>
    <t>（2023年5月）</t>
  </si>
  <si>
    <t>三明市卫生健康委员会</t>
  </si>
  <si>
    <t>三明市总医院医药收入构成及主要指标（5月）</t>
  </si>
  <si>
    <t>金额单位：万元</t>
  </si>
  <si>
    <t>单位名称</t>
  </si>
  <si>
    <t xml:space="preserve">医药总收入合计
</t>
  </si>
  <si>
    <t>与2022年同期对比增长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</si>
  <si>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</si>
  <si>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</si>
  <si>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</si>
  <si>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</si>
  <si>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</si>
  <si>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</si>
  <si>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</si>
  <si>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</si>
  <si>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</si>
  <si>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</si>
  <si>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</si>
  <si>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</si>
  <si>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</si>
  <si>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</si>
  <si>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</si>
  <si>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</si>
  <si>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</si>
  <si>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</si>
  <si>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</si>
  <si>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</si>
  <si>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县级及以上医院5月份主要指标与上月比</t>
  </si>
  <si>
    <t>医药
总收入</t>
  </si>
  <si>
    <t>其中医疗服务收入</t>
  </si>
  <si>
    <t>占医药总收入增长百分点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</si>
  <si>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</si>
  <si>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</si>
  <si>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</si>
  <si>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</si>
  <si>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</si>
  <si>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</si>
  <si>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</si>
  <si>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</si>
  <si>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</si>
  <si>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</si>
  <si>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</si>
  <si>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</si>
  <si>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</si>
  <si>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</si>
  <si>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</si>
  <si>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</si>
  <si>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</si>
  <si>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</si>
  <si>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县级及以上医院5月份主要指标同期对比表</t>
  </si>
  <si>
    <t>县级及以上医院1-5月份主要指标同期对比表</t>
  </si>
  <si>
    <t>2023年1-5月与2022年1-5月收入对比表</t>
  </si>
  <si>
    <t>年份</t>
  </si>
  <si>
    <t>医药
总收入（不含医保打包结余）</t>
  </si>
  <si>
    <t>医疗服务收入</t>
  </si>
  <si>
    <t>检查化验收入</t>
  </si>
  <si>
    <t>床位收入</t>
  </si>
  <si>
    <t>诊察护理等服务收入</t>
  </si>
  <si>
    <t>手术、治疗等收入</t>
  </si>
  <si>
    <t>结算差额（医保打包结余）</t>
  </si>
  <si>
    <t>县级以上医院同比</t>
  </si>
  <si>
    <t>2023年1-5月</t>
  </si>
  <si>
    <t>2022年1-5月</t>
  </si>
  <si>
    <t>乡镇卫生院同比</t>
  </si>
  <si>
    <t>2023年1-5月三明市总医院医药收入构成及主要指标(一)</t>
  </si>
  <si>
    <t>医药收入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</si>
  <si>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</si>
  <si>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</si>
  <si>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</si>
  <si>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</si>
  <si>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</si>
  <si>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</si>
  <si>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</si>
  <si>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</si>
  <si>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</si>
  <si>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</si>
  <si>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</si>
  <si>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</si>
  <si>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2023年1-5月三明市总医院医药收入构成及主要指标(二)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</si>
  <si>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</si>
  <si>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</si>
  <si>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</si>
  <si>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</si>
  <si>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</si>
  <si>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</si>
  <si>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</si>
  <si>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</si>
  <si>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</si>
  <si>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</si>
  <si>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</si>
  <si>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</si>
  <si>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</si>
  <si>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</si>
  <si>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</si>
  <si>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2023年5月三明市总医院医药收入构成及主要指标（一）</t>
  </si>
  <si>
    <t>医药总收入</t>
  </si>
  <si>
    <t>不含体检收入的医药总收入</t>
  </si>
  <si>
    <t>其中：医疗服务收入</t>
  </si>
  <si>
    <t>其中：基药收入</t>
  </si>
  <si>
    <t>其中：高值耗材收入</t>
  </si>
  <si>
    <t>药品收入比重%</t>
  </si>
  <si>
    <t>2023年5月三明市总医院医药收入构成及主要指标（二）</t>
  </si>
  <si>
    <t>病床使用率（%）</t>
  </si>
  <si>
    <t>挂号.诊察费.护理</t>
  </si>
  <si>
    <t>2023年5月基层医院医药收入构成及主要指标（一）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</si>
  <si>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</si>
  <si>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</si>
  <si>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</si>
  <si>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</si>
  <si>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</si>
  <si>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</si>
  <si>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</si>
  <si>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</si>
  <si>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</si>
  <si>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</si>
  <si>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</si>
  <si>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</si>
  <si>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</si>
  <si>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</si>
  <si>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</si>
  <si>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</si>
  <si>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</si>
  <si>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</si>
  <si>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</si>
  <si>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</si>
  <si>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</si>
  <si>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</si>
  <si>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</si>
  <si>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</si>
  <si>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</si>
  <si>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</si>
  <si>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</si>
  <si>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</si>
  <si>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</si>
  <si>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</si>
  <si>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</si>
  <si>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</si>
  <si>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</si>
  <si>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</si>
  <si>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</si>
  <si>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</si>
  <si>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</si>
  <si>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</si>
  <si>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</si>
  <si>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</si>
  <si>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</si>
  <si>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</si>
  <si>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</si>
  <si>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</si>
  <si>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</si>
  <si>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</si>
  <si>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</si>
  <si>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</si>
  <si>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</si>
  <si>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</si>
  <si>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</si>
  <si>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</si>
  <si>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</si>
  <si>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</si>
  <si>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</si>
  <si>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</si>
  <si>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</si>
  <si>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</si>
  <si>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</si>
  <si>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</si>
  <si>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</si>
  <si>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</si>
  <si>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</si>
  <si>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</si>
  <si>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</si>
  <si>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</si>
  <si>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</si>
  <si>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</si>
  <si>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</si>
  <si>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</si>
  <si>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</si>
  <si>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</si>
  <si>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</si>
  <si>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</si>
  <si>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</si>
  <si>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</si>
  <si>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</si>
  <si>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</si>
  <si>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</si>
  <si>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</si>
  <si>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</si>
  <si>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</si>
  <si>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</si>
  <si>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</si>
  <si>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</si>
  <si>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</si>
  <si>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</si>
  <si>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</si>
  <si>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</si>
  <si>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</si>
  <si>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</si>
  <si>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</si>
  <si>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</si>
  <si>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</si>
  <si>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</si>
  <si>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</si>
  <si>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</si>
  <si>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</si>
  <si>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</si>
  <si>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</si>
  <si>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</si>
  <si>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</si>
  <si>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</si>
  <si>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</si>
  <si>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</si>
  <si>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</si>
  <si>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</si>
  <si>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</si>
  <si>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</si>
  <si>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</si>
  <si>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</si>
  <si>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</si>
  <si>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</si>
  <si>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</si>
  <si>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</si>
  <si>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</si>
  <si>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</si>
  <si>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</si>
  <si>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</si>
  <si>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</si>
  <si>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</si>
  <si>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</si>
  <si>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</si>
  <si>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</si>
  <si>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</si>
  <si>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</si>
  <si>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</si>
  <si>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</si>
  <si>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</si>
  <si>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</si>
  <si>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</si>
  <si>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</si>
  <si>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</si>
  <si>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</si>
  <si>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</si>
  <si>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</si>
  <si>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</si>
  <si>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</si>
  <si>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</si>
  <si>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</si>
  <si>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</si>
  <si>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</si>
  <si>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</si>
  <si>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</si>
  <si>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</si>
  <si>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</si>
  <si>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</si>
  <si>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</si>
  <si>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</si>
  <si>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</si>
  <si>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</si>
  <si>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</si>
  <si>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</si>
  <si>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</si>
  <si>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</si>
  <si>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</si>
  <si>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2023年5月三明市基层医院医药收入构成及主要指标（二）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</si>
  <si>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</si>
  <si>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</si>
  <si>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</si>
  <si>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</si>
  <si>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</si>
  <si>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</si>
  <si>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</si>
  <si>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</si>
  <si>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</si>
  <si>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</si>
  <si>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</si>
  <si>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</si>
  <si>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</si>
  <si>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</si>
  <si>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</si>
  <si>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</si>
  <si>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</si>
  <si>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</si>
  <si>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</si>
  <si>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</si>
  <si>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</si>
  <si>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</si>
  <si>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</si>
  <si>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</si>
  <si>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</si>
  <si>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</si>
  <si>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</si>
  <si>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</si>
  <si>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</si>
  <si>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</si>
  <si>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</si>
  <si>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</si>
  <si>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</si>
  <si>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</si>
  <si>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</si>
  <si>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</si>
  <si>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</si>
  <si>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</si>
  <si>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</si>
  <si>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</si>
  <si>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</si>
  <si>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</si>
  <si>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</si>
  <si>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</si>
  <si>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</si>
  <si>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</si>
  <si>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</si>
  <si>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</si>
  <si>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</si>
  <si>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</si>
  <si>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</si>
  <si>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</si>
  <si>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</si>
  <si>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</si>
  <si>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</si>
  <si>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</si>
  <si>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</si>
  <si>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</si>
  <si>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三元区富兴堡街道社区服务中心</t>
  </si>
  <si>
    <t>三元区荆西社区卫生服务中心</t>
  </si>
  <si>
    <t>永安市安砂镇中心卫生院</t>
  </si>
  <si>
    <t>永安市曹远镇卫生院</t>
  </si>
  <si>
    <t>永安市青水中心卫生院</t>
  </si>
  <si>
    <t>永安市燕东社区卫生服务中心</t>
  </si>
  <si>
    <t>大田县华兴乡卫生院</t>
  </si>
  <si>
    <t>大田县梅山乡卫生院</t>
  </si>
  <si>
    <t>大田县文江乡卫生院</t>
  </si>
  <si>
    <t>大田县吴山乡卫生院</t>
  </si>
  <si>
    <t>明溪县夏阳乡中心卫生院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</si>
  <si>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</si>
  <si>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</si>
  <si>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</si>
  <si>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</si>
  <si>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</si>
  <si>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</si>
  <si>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</si>
  <si>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</si>
  <si>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</si>
  <si>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</si>
  <si>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</si>
  <si>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</si>
  <si>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尤溪县坂面乡中心卫生院</t>
  </si>
  <si>
    <t>尤溪县联合乡卫生院</t>
  </si>
  <si>
    <t>尤溪县溪尾卫生院</t>
  </si>
  <si>
    <t>尤溪县新阳镇中心卫生院</t>
  </si>
  <si>
    <t>尤溪县中仙乡中心卫生院</t>
  </si>
  <si>
    <t>将乐县光明乡卫生院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</si>
</sst>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7" fillId="4" borderId="2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8" borderId="26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6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37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29" fillId="10" borderId="0" applyNumberFormat="0" applyBorder="0" applyAlignment="0" applyProtection="0">
      <alignment vertical="center"/>
    </xf>
    <xf numFmtId="0" fontId="32" fillId="0" borderId="28" applyNumberFormat="0" applyFill="0" applyAlignment="0" applyProtection="0">
      <alignment vertical="center"/>
    </xf>
    <xf numFmtId="0" fontId="38" fillId="11" borderId="29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39" fillId="11" borderId="25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13" borderId="30" applyNumberFormat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2" fillId="0" borderId="32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0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0" borderId="0" xfId="0" applyNumberFormat="1" applyFont="1" applyFill="1" applyAlignment="1">
      <alignment vertical="center"/>
    </xf>
    <xf numFmtId="176" fontId="6" fillId="0" borderId="0" xfId="0" applyNumberFormat="1" applyFont="1" applyFill="1" applyAlignment="1">
      <alignment vertical="center"/>
    </xf>
    <xf numFmtId="176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176" fontId="4" fillId="0" borderId="4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wrapText="1"/>
    </xf>
    <xf numFmtId="176" fontId="4" fillId="0" borderId="5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7" fontId="9" fillId="0" borderId="0" xfId="0" applyNumberFormat="1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7" fontId="9" fillId="0" borderId="1" xfId="0" applyNumberFormat="1" applyFont="1" applyFill="1" applyBorder="1" applyAlignment="1">
      <alignment vertical="center" wrapText="1"/>
    </xf>
    <xf numFmtId="176" fontId="4" fillId="0" borderId="6" xfId="0" applyNumberFormat="1" applyFont="1" applyFill="1" applyBorder="1" applyAlignment="1">
      <alignment horizontal="center" vertical="center" wrapText="1"/>
    </xf>
    <xf numFmtId="177" fontId="4" fillId="0" borderId="5" xfId="0" applyNumberFormat="1" applyFont="1" applyFill="1" applyBorder="1" applyAlignment="1">
      <alignment vertical="center" wrapText="1"/>
    </xf>
    <xf numFmtId="177" fontId="4" fillId="0" borderId="3" xfId="0" applyNumberFormat="1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177" fontId="9" fillId="0" borderId="5" xfId="0" applyNumberFormat="1" applyFont="1" applyFill="1" applyBorder="1" applyAlignment="1">
      <alignment vertical="center" wrapText="1"/>
    </xf>
    <xf numFmtId="177" fontId="9" fillId="0" borderId="3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176" fontId="4" fillId="0" borderId="0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vertical="center"/>
    </xf>
    <xf numFmtId="176" fontId="10" fillId="0" borderId="0" xfId="0" applyNumberFormat="1" applyFont="1" applyFill="1">
      <alignment vertical="center"/>
    </xf>
    <xf numFmtId="176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6" fontId="6" fillId="0" borderId="0" xfId="0" applyNumberFormat="1" applyFont="1" applyFill="1" applyAlignment="1">
      <alignment horizontal="center" vertical="center"/>
    </xf>
    <xf numFmtId="0" fontId="11" fillId="0" borderId="0" xfId="0" applyFont="1" applyFill="1">
      <alignment vertical="center"/>
    </xf>
    <xf numFmtId="176" fontId="6" fillId="0" borderId="0" xfId="0" applyNumberFormat="1" applyFont="1" applyFill="1" applyAlignment="1">
      <alignment vertical="center" wrapText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7" xfId="0" applyNumberFormat="1" applyFont="1" applyFill="1" applyBorder="1" applyAlignment="1">
      <alignment horizontal="center" vertical="center" wrapText="1"/>
    </xf>
    <xf numFmtId="176" fontId="13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7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4" fillId="0" borderId="3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shrinkToFit="1"/>
    </xf>
    <xf numFmtId="176" fontId="4" fillId="0" borderId="9" xfId="0" applyNumberFormat="1" applyFont="1" applyFill="1" applyBorder="1" applyAlignment="1">
      <alignment horizontal="center" vertical="center" wrapText="1"/>
    </xf>
    <xf numFmtId="176" fontId="4" fillId="0" borderId="10" xfId="0" applyNumberFormat="1" applyFont="1" applyFill="1" applyBorder="1" applyAlignment="1">
      <alignment horizontal="center" vertical="center" wrapText="1"/>
    </xf>
    <xf numFmtId="176" fontId="4" fillId="0" borderId="11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vertical="center" wrapText="1"/>
    </xf>
    <xf numFmtId="4" fontId="4" fillId="0" borderId="0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4" fontId="4" fillId="0" borderId="1" xfId="0" applyNumberFormat="1" applyFont="1" applyFill="1" applyBorder="1" applyAlignment="1">
      <alignment vertical="center" shrinkToFit="1"/>
    </xf>
    <xf numFmtId="0" fontId="0" fillId="0" borderId="0" xfId="0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vertical="center" wrapText="1"/>
    </xf>
    <xf numFmtId="176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12" fillId="0" borderId="3" xfId="0" applyNumberFormat="1" applyFont="1" applyFill="1" applyBorder="1" applyAlignment="1" applyProtection="1">
      <alignment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4" fontId="3" fillId="0" borderId="2" xfId="0" applyNumberFormat="1" applyFont="1" applyFill="1" applyBorder="1" applyAlignment="1">
      <alignment vertical="center" shrinkToFit="1"/>
    </xf>
    <xf numFmtId="0" fontId="3" fillId="0" borderId="5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horizontal="right"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4" xfId="0" applyFont="1" applyFill="1" applyBorder="1" applyAlignment="1">
      <alignment vertical="center" wrapText="1"/>
    </xf>
    <xf numFmtId="4" fontId="3" fillId="0" borderId="12" xfId="0" applyNumberFormat="1" applyFont="1" applyFill="1" applyBorder="1" applyAlignment="1">
      <alignment vertical="center" shrinkToFit="1"/>
    </xf>
    <xf numFmtId="176" fontId="4" fillId="0" borderId="12" xfId="0" applyNumberFormat="1" applyFont="1" applyFill="1" applyBorder="1" applyAlignment="1">
      <alignment vertical="center" wrapText="1"/>
    </xf>
    <xf numFmtId="176" fontId="4" fillId="0" borderId="12" xfId="0" applyNumberFormat="1" applyFont="1" applyFill="1" applyBorder="1" applyAlignment="1">
      <alignment vertical="center" shrinkToFit="1"/>
    </xf>
    <xf numFmtId="177" fontId="3" fillId="0" borderId="1" xfId="0" applyNumberFormat="1" applyFont="1" applyFill="1" applyBorder="1" applyAlignment="1">
      <alignment vertical="center" shrinkToFit="1"/>
    </xf>
    <xf numFmtId="177" fontId="3" fillId="0" borderId="11" xfId="0" applyNumberFormat="1" applyFont="1" applyFill="1" applyBorder="1" applyAlignment="1">
      <alignment vertical="center" shrinkToFit="1"/>
    </xf>
    <xf numFmtId="177" fontId="3" fillId="0" borderId="13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wrapText="1"/>
    </xf>
    <xf numFmtId="177" fontId="3" fillId="0" borderId="8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4" xfId="0" applyNumberFormat="1" applyFont="1" applyFill="1" applyBorder="1" applyAlignment="1" applyProtection="1">
      <alignment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0" borderId="16" xfId="0" applyNumberFormat="1" applyFont="1" applyFill="1" applyBorder="1" applyAlignment="1" applyProtection="1">
      <alignment horizontal="center" vertical="center"/>
      <protection hidden="1"/>
    </xf>
    <xf numFmtId="176" fontId="12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vertical="center" wrapText="1"/>
    </xf>
    <xf numFmtId="176" fontId="4" fillId="0" borderId="5" xfId="0" applyNumberFormat="1" applyFont="1" applyFill="1" applyBorder="1" applyAlignment="1">
      <alignment vertical="center" wrapText="1"/>
    </xf>
    <xf numFmtId="176" fontId="12" fillId="0" borderId="6" xfId="0" applyNumberFormat="1" applyFont="1" applyFill="1" applyBorder="1" applyAlignment="1" applyProtection="1">
      <alignment horizontal="center" vertical="center" wrapText="1"/>
      <protection hidden="1"/>
    </xf>
    <xf numFmtId="176" fontId="4" fillId="0" borderId="15" xfId="0" applyNumberFormat="1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right" vertical="center" wrapText="1"/>
    </xf>
    <xf numFmtId="0" fontId="4" fillId="0" borderId="17" xfId="0" applyFont="1" applyFill="1" applyBorder="1" applyAlignment="1">
      <alignment horizontal="right" vertical="center" wrapText="1"/>
    </xf>
    <xf numFmtId="176" fontId="12" fillId="0" borderId="17" xfId="0" applyNumberFormat="1" applyFont="1" applyFill="1" applyBorder="1" applyAlignment="1" applyProtection="1">
      <alignment vertical="center"/>
      <protection hidden="1"/>
    </xf>
    <xf numFmtId="176" fontId="10" fillId="0" borderId="3" xfId="0" applyNumberFormat="1" applyFont="1" applyFill="1" applyBorder="1" applyAlignment="1">
      <alignment horizontal="right" vertical="center"/>
    </xf>
    <xf numFmtId="176" fontId="10" fillId="0" borderId="17" xfId="0" applyNumberFormat="1" applyFont="1" applyFill="1" applyBorder="1" applyAlignment="1">
      <alignment horizontal="right" vertical="center"/>
    </xf>
    <xf numFmtId="176" fontId="10" fillId="0" borderId="15" xfId="0" applyNumberFormat="1" applyFont="1" applyFill="1" applyBorder="1" applyAlignment="1">
      <alignment horizontal="right" vertical="center"/>
    </xf>
    <xf numFmtId="176" fontId="10" fillId="0" borderId="19" xfId="0" applyNumberFormat="1" applyFont="1" applyFill="1" applyBorder="1" applyAlignment="1">
      <alignment horizontal="right" vertical="center"/>
    </xf>
    <xf numFmtId="176" fontId="12" fillId="0" borderId="20" xfId="0" applyNumberFormat="1" applyFont="1" applyFill="1" applyBorder="1" applyAlignment="1" applyProtection="1">
      <alignment vertical="center"/>
      <protection hidden="1"/>
    </xf>
    <xf numFmtId="176" fontId="12" fillId="0" borderId="21" xfId="0" applyNumberFormat="1" applyFont="1" applyFill="1" applyBorder="1" applyAlignment="1" applyProtection="1">
      <alignment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2" xfId="0" applyNumberFormat="1" applyFont="1" applyFill="1" applyBorder="1" applyAlignment="1" applyProtection="1">
      <alignment horizontal="center" vertical="center"/>
      <protection hidden="1"/>
    </xf>
    <xf numFmtId="176" fontId="4" fillId="0" borderId="8" xfId="0" applyNumberFormat="1" applyFont="1" applyFill="1" applyBorder="1" applyAlignment="1">
      <alignment horizontal="right" vertical="center" shrinkToFit="1"/>
    </xf>
    <xf numFmtId="176" fontId="4" fillId="0" borderId="2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4" fillId="0" borderId="0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0" fontId="4" fillId="0" borderId="8" xfId="0" applyFont="1" applyFill="1" applyBorder="1" applyAlignment="1">
      <alignment vertical="center" shrinkToFit="1"/>
    </xf>
    <xf numFmtId="4" fontId="4" fillId="0" borderId="8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4" fontId="4" fillId="0" borderId="5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horizontal="right" vertical="center" shrinkToFit="1"/>
    </xf>
    <xf numFmtId="176" fontId="15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176" fontId="16" fillId="0" borderId="1" xfId="0" applyNumberFormat="1" applyFont="1" applyFill="1" applyBorder="1" applyAlignment="1">
      <alignment horizontal="right" vertical="center" shrinkToFit="1"/>
    </xf>
    <xf numFmtId="176" fontId="16" fillId="0" borderId="1" xfId="0" applyNumberFormat="1" applyFont="1" applyFill="1" applyBorder="1" applyAlignment="1">
      <alignment vertical="center" shrinkToFit="1"/>
    </xf>
    <xf numFmtId="176" fontId="4" fillId="0" borderId="11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16" fillId="0" borderId="8" xfId="0" applyNumberFormat="1" applyFont="1" applyFill="1" applyBorder="1" applyAlignment="1">
      <alignment horizontal="right" vertical="center" shrinkToFit="1"/>
    </xf>
    <xf numFmtId="176" fontId="4" fillId="0" borderId="13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14" xfId="0" applyNumberFormat="1" applyFont="1" applyFill="1" applyBorder="1" applyAlignment="1" applyProtection="1">
      <alignment vertical="center"/>
      <protection hidden="1"/>
    </xf>
    <xf numFmtId="177" fontId="4" fillId="0" borderId="1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horizontal="right" vertical="center" shrinkToFit="1"/>
    </xf>
    <xf numFmtId="177" fontId="4" fillId="0" borderId="1" xfId="0" applyNumberFormat="1" applyFont="1" applyFill="1" applyBorder="1" applyAlignment="1">
      <alignment horizontal="right" vertical="center" shrinkToFit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17" fillId="0" borderId="0" xfId="0" applyNumberFormat="1" applyFont="1" applyFill="1" applyBorder="1" applyAlignment="1" applyProtection="1">
      <alignment horizontal="center" vertical="center"/>
      <protection hidden="1"/>
    </xf>
    <xf numFmtId="176" fontId="15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2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/>
      <protection hidden="1"/>
    </xf>
    <xf numFmtId="176" fontId="18" fillId="0" borderId="0" xfId="0" applyNumberFormat="1" applyFont="1" applyFill="1" applyBorder="1" applyAlignment="1">
      <alignment vertical="center"/>
    </xf>
    <xf numFmtId="176" fontId="19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14" xfId="0" applyNumberFormat="1" applyFont="1" applyFill="1" applyBorder="1" applyAlignment="1" applyProtection="1">
      <alignment horizontal="center" vertical="center"/>
      <protection hidden="1"/>
    </xf>
    <xf numFmtId="176" fontId="14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5" xfId="0" applyNumberFormat="1" applyFont="1" applyFill="1" applyBorder="1" applyAlignment="1" applyProtection="1">
      <alignment horizontal="center" vertical="center"/>
      <protection hidden="1"/>
    </xf>
    <xf numFmtId="176" fontId="14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2" xfId="0" applyNumberFormat="1" applyFont="1" applyFill="1" applyBorder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 wrapText="1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8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/>
      <protection hidden="1"/>
    </xf>
    <xf numFmtId="176" fontId="20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0" borderId="0" xfId="0" applyNumberFormat="1" applyFont="1" applyFill="1" applyBorder="1" applyAlignment="1" applyProtection="1">
      <alignment horizontal="left" vertical="center"/>
      <protection hidden="1"/>
    </xf>
    <xf numFmtId="176" fontId="20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horizontal="right" vertical="center" wrapText="1" shrinkToFit="1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6" fontId="20" fillId="0" borderId="14" xfId="0" applyNumberFormat="1" applyFont="1" applyFill="1" applyBorder="1" applyAlignment="1" applyProtection="1">
      <alignment vertical="center" shrinkToFit="1"/>
      <protection hidden="1"/>
    </xf>
    <xf numFmtId="176" fontId="20" fillId="0" borderId="0" xfId="0" applyNumberFormat="1" applyFont="1" applyFill="1" applyBorder="1" applyAlignment="1" applyProtection="1">
      <alignment vertical="center" shrinkToFi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0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7" fillId="0" borderId="0" xfId="0" applyNumberFormat="1" applyFont="1">
      <alignment vertical="center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opLeftCell="A7" workbookViewId="0">
      <selection activeCell="F16" sqref="F16"/>
    </sheetView>
  </sheetViews>
  <sheetFormatPr defaultColWidth="9" defaultRowHeight="13.5"/>
  <cols>
    <col min="5" max="5" width="12.1333333333333" customWidth="1"/>
  </cols>
  <sheetData>
    <row r="9" ht="22.5" spans="5:5">
      <c r="E9" s="205" t="s">
        <v>0</v>
      </c>
    </row>
    <row r="13" ht="34" customHeight="1"/>
    <row r="14" s="204" customFormat="1" ht="90" customHeight="1" spans="11:11">
      <c r="K14" s="206" t="s">
        <v>1</v>
      </c>
    </row>
    <row r="15" ht="60" customHeight="1" spans="11:11">
      <c r="K15" s="207" t="s">
        <v>2</v>
      </c>
    </row>
    <row r="16" ht="87" customHeight="1" spans="11:11">
      <c r="K16" s="208" t="s">
        <v>0</v>
      </c>
    </row>
    <row r="17" ht="60" customHeight="1" spans="11:11">
      <c r="K17" s="207" t="s">
        <v>3</v>
      </c>
    </row>
    <row r="18" ht="60" customHeight="1" spans="11:11">
      <c r="K18" s="208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view="pageBreakPreview" zoomScale="145" zoomScaleNormal="100" workbookViewId="0">
      <pane xSplit="1" ySplit="7" topLeftCell="B152" activePane="bottomRight" state="frozen"/>
      <selection/>
      <selection pane="topRight"/>
      <selection pane="bottomLeft"/>
      <selection pane="bottomRight" activeCell="C8" sqref="C8"/>
    </sheetView>
  </sheetViews>
  <sheetFormatPr defaultColWidth="10" defaultRowHeight="11.25"/>
  <cols>
    <col min="1" max="1" width="25.825" style="50" customWidth="1"/>
    <col min="2" max="2" width="7.63333333333333" style="16" customWidth="1"/>
    <col min="3" max="3" width="7.13333333333333" style="16" customWidth="1"/>
    <col min="4" max="4" width="5.63333333333333" style="16" customWidth="1"/>
    <col min="5" max="5" width="7.13333333333333" style="16" customWidth="1"/>
    <col min="6" max="6" width="5.63333333333333" style="16" customWidth="1"/>
    <col min="7" max="7" width="8.18333333333333" style="16" customWidth="1"/>
    <col min="8" max="10" width="5.63333333333333" style="16" customWidth="1"/>
    <col min="11" max="11" width="7.5" style="16" customWidth="1"/>
    <col min="12" max="12" width="5.63333333333333" style="16" customWidth="1"/>
    <col min="13" max="13" width="7.13333333333333" style="16" customWidth="1"/>
    <col min="14" max="14" width="5.63333333333333" style="16" customWidth="1"/>
    <col min="15" max="15" width="7.13333333333333" style="16" customWidth="1"/>
    <col min="16" max="16" width="5.63333333333333" style="16" customWidth="1"/>
    <col min="17" max="17" width="7.13333333333333" style="16" customWidth="1"/>
    <col min="18" max="18" width="5.63333333333333" style="16" customWidth="1"/>
    <col min="19" max="19" width="8.475" style="16" customWidth="1"/>
    <col min="20" max="20" width="6.63333333333333" style="16" customWidth="1"/>
    <col min="21" max="21" width="7.775" style="16" customWidth="1"/>
    <col min="22" max="22" width="6.63333333333333" style="16" customWidth="1"/>
    <col min="23" max="23" width="7.13333333333333" style="16" customWidth="1"/>
    <col min="24" max="24" width="6.63333333333333" style="16" customWidth="1"/>
    <col min="25" max="28" width="7.13333333333333" style="16" customWidth="1"/>
    <col min="29" max="16377" width="10" style="16"/>
    <col min="16378" max="16384" width="10" style="51"/>
  </cols>
  <sheetData>
    <row r="1" s="16" customFormat="1" ht="19.9" customHeight="1" spans="1:28">
      <c r="A1" s="20" t="s">
        <v>106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52" t="s">
        <v>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21"/>
      <c r="O3" s="21"/>
      <c r="P3" s="21"/>
      <c r="Q3" s="21"/>
      <c r="R3" s="21"/>
      <c r="S3" s="21"/>
      <c r="T3" s="21"/>
      <c r="U3" s="21"/>
      <c r="V3" s="21"/>
      <c r="W3" s="41"/>
      <c r="X3" s="41"/>
      <c r="Y3" s="21"/>
      <c r="Z3" s="21"/>
      <c r="AA3" s="21"/>
      <c r="AB3" s="21"/>
    </row>
    <row r="4" s="48" customFormat="1" ht="19.9" customHeight="1" spans="1:16384">
      <c r="A4" s="27" t="s">
        <v>6</v>
      </c>
      <c r="B4" s="53" t="s">
        <v>97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 t="s">
        <v>39</v>
      </c>
      <c r="Z4" s="27" t="s">
        <v>40</v>
      </c>
      <c r="AA4" s="27" t="s">
        <v>41</v>
      </c>
      <c r="AB4" s="27" t="s">
        <v>104</v>
      </c>
      <c r="XEX4" s="73"/>
      <c r="XEY4" s="73"/>
      <c r="XEZ4" s="73"/>
      <c r="XFA4" s="73"/>
      <c r="XFB4" s="73"/>
      <c r="XFC4" s="73"/>
      <c r="XFD4" s="73"/>
    </row>
    <row r="5" s="48" customFormat="1" ht="21" customHeight="1" spans="1:16384">
      <c r="A5" s="26"/>
      <c r="B5" s="22" t="s">
        <v>16</v>
      </c>
      <c r="C5" s="54" t="s">
        <v>56</v>
      </c>
      <c r="D5" s="53"/>
      <c r="E5" s="53"/>
      <c r="F5" s="53"/>
      <c r="G5" s="53"/>
      <c r="H5" s="53"/>
      <c r="I5" s="53"/>
      <c r="J5" s="53"/>
      <c r="K5" s="53"/>
      <c r="L5" s="53"/>
      <c r="M5" s="53" t="s">
        <v>57</v>
      </c>
      <c r="N5" s="53"/>
      <c r="O5" s="53"/>
      <c r="P5" s="53"/>
      <c r="Q5" s="53"/>
      <c r="R5" s="53"/>
      <c r="S5" s="66" t="s">
        <v>10</v>
      </c>
      <c r="T5" s="67"/>
      <c r="U5" s="67"/>
      <c r="V5" s="67"/>
      <c r="W5" s="67"/>
      <c r="X5" s="54"/>
      <c r="Y5" s="27"/>
      <c r="Z5" s="27"/>
      <c r="AA5" s="27"/>
      <c r="AB5" s="27"/>
      <c r="XEX5" s="73"/>
      <c r="XEY5" s="73"/>
      <c r="XEZ5" s="73"/>
      <c r="XFA5" s="73"/>
      <c r="XFB5" s="73"/>
      <c r="XFC5" s="73"/>
      <c r="XFD5" s="73"/>
    </row>
    <row r="6" s="48" customFormat="1" ht="15" customHeight="1" spans="1:16384">
      <c r="A6" s="26"/>
      <c r="B6" s="22"/>
      <c r="C6" s="22" t="s">
        <v>11</v>
      </c>
      <c r="D6" s="22" t="s">
        <v>12</v>
      </c>
      <c r="E6" s="22" t="s">
        <v>88</v>
      </c>
      <c r="F6" s="22"/>
      <c r="G6" s="22"/>
      <c r="H6" s="22"/>
      <c r="I6" s="22"/>
      <c r="J6" s="22"/>
      <c r="K6" s="22"/>
      <c r="L6" s="22"/>
      <c r="M6" s="22" t="s">
        <v>11</v>
      </c>
      <c r="N6" s="22" t="s">
        <v>12</v>
      </c>
      <c r="O6" s="22" t="s">
        <v>88</v>
      </c>
      <c r="P6" s="22"/>
      <c r="Q6" s="22"/>
      <c r="R6" s="22"/>
      <c r="S6" s="22" t="s">
        <v>11</v>
      </c>
      <c r="T6" s="22" t="s">
        <v>12</v>
      </c>
      <c r="U6" s="68" t="s">
        <v>14</v>
      </c>
      <c r="V6" s="27"/>
      <c r="W6" s="27" t="s">
        <v>15</v>
      </c>
      <c r="X6" s="27"/>
      <c r="Y6" s="27"/>
      <c r="Z6" s="27"/>
      <c r="AA6" s="27"/>
      <c r="AB6" s="27"/>
      <c r="XEX6" s="73"/>
      <c r="XEY6" s="73"/>
      <c r="XEZ6" s="73"/>
      <c r="XFA6" s="73"/>
      <c r="XFB6" s="73"/>
      <c r="XFC6" s="73"/>
      <c r="XFD6" s="73"/>
    </row>
    <row r="7" s="48" customFormat="1" ht="35" customHeight="1" spans="1:16384">
      <c r="A7" s="26"/>
      <c r="B7" s="22"/>
      <c r="C7" s="22"/>
      <c r="D7" s="22"/>
      <c r="E7" s="22" t="s">
        <v>58</v>
      </c>
      <c r="F7" s="22" t="s">
        <v>12</v>
      </c>
      <c r="G7" s="55" t="s">
        <v>73</v>
      </c>
      <c r="H7" s="22" t="s">
        <v>12</v>
      </c>
      <c r="I7" s="22" t="s">
        <v>60</v>
      </c>
      <c r="J7" s="22" t="s">
        <v>12</v>
      </c>
      <c r="K7" s="22" t="s">
        <v>61</v>
      </c>
      <c r="L7" s="22" t="s">
        <v>12</v>
      </c>
      <c r="M7" s="22"/>
      <c r="N7" s="22"/>
      <c r="O7" s="55" t="s">
        <v>74</v>
      </c>
      <c r="P7" s="22" t="s">
        <v>12</v>
      </c>
      <c r="Q7" s="55" t="s">
        <v>75</v>
      </c>
      <c r="R7" s="22" t="s">
        <v>12</v>
      </c>
      <c r="S7" s="69"/>
      <c r="T7" s="69"/>
      <c r="U7" s="68" t="s">
        <v>11</v>
      </c>
      <c r="V7" s="27" t="s">
        <v>12</v>
      </c>
      <c r="W7" s="27" t="s">
        <v>11</v>
      </c>
      <c r="X7" s="27" t="s">
        <v>12</v>
      </c>
      <c r="Y7" s="27"/>
      <c r="Z7" s="27"/>
      <c r="AA7" s="27"/>
      <c r="AB7" s="27"/>
      <c r="XEX7" s="73"/>
      <c r="XEY7" s="73"/>
      <c r="XEZ7" s="73"/>
      <c r="XFA7" s="73"/>
      <c r="XFB7" s="73"/>
      <c r="XFC7" s="73"/>
      <c r="XFD7" s="73"/>
    </row>
    <row r="8" s="16" customFormat="1" ht="18" customHeight="1" spans="1:28">
      <c r="A8" s="27" t="s">
        <v>16</v>
      </c>
      <c r="B8" s="56">
        <v>4545.278635</v>
      </c>
      <c r="C8" s="56">
        <v>1172.498734</v>
      </c>
      <c r="D8" s="56">
        <v>25.7959704597956</v>
      </c>
      <c r="E8" s="56">
        <v>72.0215</v>
      </c>
      <c r="F8" s="57">
        <v>1.58453432195362</v>
      </c>
      <c r="G8" s="56">
        <v>660.919491</v>
      </c>
      <c r="H8" s="57">
        <v>14.5407915349946</v>
      </c>
      <c r="I8" s="57">
        <v>439.557743</v>
      </c>
      <c r="J8" s="57">
        <v>9.67064460284733</v>
      </c>
      <c r="K8" s="56">
        <v>0</v>
      </c>
      <c r="L8" s="57">
        <v>0</v>
      </c>
      <c r="M8" s="56">
        <v>310.829847</v>
      </c>
      <c r="N8" s="57">
        <v>6.83852128682536</v>
      </c>
      <c r="O8" s="56">
        <v>109.911718</v>
      </c>
      <c r="P8" s="57">
        <v>2.41815137918382</v>
      </c>
      <c r="Q8" s="56">
        <v>200.918129</v>
      </c>
      <c r="R8" s="57">
        <v>4.42036990764154</v>
      </c>
      <c r="S8" s="56">
        <v>3061.950054</v>
      </c>
      <c r="T8" s="57">
        <v>67.3655082533791</v>
      </c>
      <c r="U8" s="56">
        <v>3046.803916</v>
      </c>
      <c r="V8" s="57">
        <v>67.0322803213581</v>
      </c>
      <c r="W8" s="56">
        <v>15.146138</v>
      </c>
      <c r="X8" s="57">
        <v>0.333227932020938</v>
      </c>
      <c r="Y8" s="24">
        <v>169.015833104104</v>
      </c>
      <c r="Z8" s="24">
        <v>5.3405506549051</v>
      </c>
      <c r="AA8" s="24">
        <v>1.54012833405</v>
      </c>
      <c r="AB8" s="24">
        <v>42.51118883349</v>
      </c>
    </row>
    <row r="9" s="16" customFormat="1" ht="18" customHeight="1" spans="1:28">
      <c r="A9" s="26" t="s">
        <v>107</v>
      </c>
      <c r="B9" s="56">
        <v>318.590796</v>
      </c>
      <c r="C9" s="56">
        <v>41.812978</v>
      </c>
      <c r="D9" s="56">
        <v>13.1243521548564</v>
      </c>
      <c r="E9" s="56">
        <v>0.8756</v>
      </c>
      <c r="F9" s="57">
        <v>0.274835309429341</v>
      </c>
      <c r="G9" s="56">
        <v>20.25495</v>
      </c>
      <c r="H9" s="57">
        <v>6.3576695417152</v>
      </c>
      <c r="I9" s="57">
        <v>20.682428</v>
      </c>
      <c r="J9" s="57">
        <v>6.49184730371181</v>
      </c>
      <c r="K9" s="56">
        <v>0</v>
      </c>
      <c r="L9" s="57">
        <v>0</v>
      </c>
      <c r="M9" s="56">
        <v>8.036716</v>
      </c>
      <c r="N9" s="57">
        <v>2.52258260467763</v>
      </c>
      <c r="O9" s="56">
        <v>5.227</v>
      </c>
      <c r="P9" s="57">
        <v>1.64066258838187</v>
      </c>
      <c r="Q9" s="56">
        <v>2.809716</v>
      </c>
      <c r="R9" s="57">
        <v>0.881920016295763</v>
      </c>
      <c r="S9" s="56">
        <v>268.741102</v>
      </c>
      <c r="T9" s="57">
        <v>84.353065240466</v>
      </c>
      <c r="U9" s="56">
        <v>268.332323</v>
      </c>
      <c r="V9" s="57">
        <v>84.2247567629041</v>
      </c>
      <c r="W9" s="56">
        <v>0.408779</v>
      </c>
      <c r="X9" s="57">
        <v>0.128308477561919</v>
      </c>
      <c r="Y9" s="24">
        <v>252.973348214286</v>
      </c>
      <c r="Z9" s="24">
        <v>7.4666666666666</v>
      </c>
      <c r="AA9" s="24">
        <v>0.39377830281</v>
      </c>
      <c r="AB9" s="24">
        <v>18.12297734627</v>
      </c>
    </row>
    <row r="10" s="16" customFormat="1" ht="18" customHeight="1" spans="1:28">
      <c r="A10" s="26" t="s">
        <v>108</v>
      </c>
      <c r="B10" s="56">
        <v>248.649399</v>
      </c>
      <c r="C10" s="56">
        <v>39.162054</v>
      </c>
      <c r="D10" s="56">
        <v>15.7499089712258</v>
      </c>
      <c r="E10" s="56">
        <v>0.9572</v>
      </c>
      <c r="F10" s="57">
        <v>0.384959707865612</v>
      </c>
      <c r="G10" s="56">
        <v>26.6652</v>
      </c>
      <c r="H10" s="57">
        <v>10.724015464039</v>
      </c>
      <c r="I10" s="57">
        <v>11.539654</v>
      </c>
      <c r="J10" s="57">
        <v>4.64093379932119</v>
      </c>
      <c r="K10" s="56">
        <v>0</v>
      </c>
      <c r="L10" s="57">
        <v>0</v>
      </c>
      <c r="M10" s="56">
        <v>3.19893</v>
      </c>
      <c r="N10" s="57">
        <v>1.28652231329141</v>
      </c>
      <c r="O10" s="56">
        <v>1.3295</v>
      </c>
      <c r="P10" s="57">
        <v>0.534688603852206</v>
      </c>
      <c r="Q10" s="56">
        <v>1.86943</v>
      </c>
      <c r="R10" s="57">
        <v>0.751833709439209</v>
      </c>
      <c r="S10" s="56">
        <v>206.288415</v>
      </c>
      <c r="T10" s="57">
        <v>82.9635687154828</v>
      </c>
      <c r="U10" s="56">
        <v>205.827711</v>
      </c>
      <c r="V10" s="57">
        <v>82.7782861441785</v>
      </c>
      <c r="W10" s="56">
        <v>0.460704</v>
      </c>
      <c r="X10" s="57">
        <v>0.185282571304345</v>
      </c>
      <c r="Y10" s="24">
        <v>168.365480572597</v>
      </c>
      <c r="Z10" s="24">
        <v>6.0128205128205</v>
      </c>
      <c r="AA10" s="24">
        <v>0.4261587836</v>
      </c>
      <c r="AB10" s="24">
        <v>22.86115007012</v>
      </c>
    </row>
    <row r="11" s="16" customFormat="1" ht="18" customHeight="1" spans="1:28">
      <c r="A11" s="27" t="s">
        <v>109</v>
      </c>
      <c r="B11" s="56">
        <v>502.944978</v>
      </c>
      <c r="C11" s="56">
        <v>131.49867</v>
      </c>
      <c r="D11" s="56">
        <v>26.1457367608908</v>
      </c>
      <c r="E11" s="56">
        <v>9.7033</v>
      </c>
      <c r="F11" s="57">
        <v>1.92929652833714</v>
      </c>
      <c r="G11" s="56">
        <v>82.80197</v>
      </c>
      <c r="H11" s="57">
        <v>16.4634251502557</v>
      </c>
      <c r="I11" s="57">
        <v>38.9934</v>
      </c>
      <c r="J11" s="57">
        <v>7.75301508229793</v>
      </c>
      <c r="K11" s="56">
        <v>0</v>
      </c>
      <c r="L11" s="57">
        <v>0</v>
      </c>
      <c r="M11" s="56">
        <v>48.559555</v>
      </c>
      <c r="N11" s="57">
        <v>9.6550432202546</v>
      </c>
      <c r="O11" s="56">
        <v>18.635695</v>
      </c>
      <c r="P11" s="57">
        <v>3.70531485851719</v>
      </c>
      <c r="Q11" s="56">
        <v>29.92386</v>
      </c>
      <c r="R11" s="57">
        <v>5.94972836173741</v>
      </c>
      <c r="S11" s="56">
        <v>322.886753</v>
      </c>
      <c r="T11" s="57">
        <v>64.1992200188546</v>
      </c>
      <c r="U11" s="56">
        <v>319.248784</v>
      </c>
      <c r="V11" s="57">
        <v>63.4758866207428</v>
      </c>
      <c r="W11" s="56">
        <v>3.637969</v>
      </c>
      <c r="X11" s="57">
        <v>0.723333398111791</v>
      </c>
      <c r="Y11" s="24">
        <v>146.98270449521</v>
      </c>
      <c r="Z11" s="24">
        <v>4.9345454545454</v>
      </c>
      <c r="AA11" s="24">
        <v>2.08904752958</v>
      </c>
      <c r="AB11" s="24">
        <v>56.48283038501</v>
      </c>
    </row>
    <row r="12" s="16" customFormat="1" ht="18" customHeight="1" spans="1:28">
      <c r="A12" s="27" t="s">
        <v>110</v>
      </c>
      <c r="B12" s="56">
        <v>363.520161</v>
      </c>
      <c r="C12" s="56">
        <v>88.407447</v>
      </c>
      <c r="D12" s="56">
        <v>24.3198194996398</v>
      </c>
      <c r="E12" s="56">
        <v>7.2176</v>
      </c>
      <c r="F12" s="57">
        <v>1.98547447276246</v>
      </c>
      <c r="G12" s="56">
        <v>54.04484</v>
      </c>
      <c r="H12" s="57">
        <v>14.8670818838023</v>
      </c>
      <c r="I12" s="57">
        <v>27.145007</v>
      </c>
      <c r="J12" s="57">
        <v>7.46726314307503</v>
      </c>
      <c r="K12" s="56">
        <v>0</v>
      </c>
      <c r="L12" s="57">
        <v>0</v>
      </c>
      <c r="M12" s="56">
        <v>31.87873</v>
      </c>
      <c r="N12" s="57">
        <v>8.76945309231418</v>
      </c>
      <c r="O12" s="56">
        <v>9.59633</v>
      </c>
      <c r="P12" s="57">
        <v>2.63983432819837</v>
      </c>
      <c r="Q12" s="56">
        <v>22.2824</v>
      </c>
      <c r="R12" s="57">
        <v>6.12961876411581</v>
      </c>
      <c r="S12" s="56">
        <v>243.233984</v>
      </c>
      <c r="T12" s="57">
        <v>66.910727408046</v>
      </c>
      <c r="U12" s="56">
        <v>243.233984</v>
      </c>
      <c r="V12" s="57">
        <v>66.910727408046</v>
      </c>
      <c r="W12" s="56">
        <v>0</v>
      </c>
      <c r="X12" s="57">
        <v>0</v>
      </c>
      <c r="Y12" s="24">
        <v>161.26925623053</v>
      </c>
      <c r="Z12" s="24">
        <v>6.0263157894736</v>
      </c>
      <c r="AA12" s="24">
        <v>3.06652096708</v>
      </c>
      <c r="AB12" s="24">
        <v>31.61782812115</v>
      </c>
    </row>
    <row r="13" s="16" customFormat="1" ht="18" customHeight="1" spans="1:28">
      <c r="A13" s="27" t="s">
        <v>111</v>
      </c>
      <c r="B13" s="56">
        <v>190.137945</v>
      </c>
      <c r="C13" s="56">
        <v>53.39441</v>
      </c>
      <c r="D13" s="56">
        <v>28.0819328303985</v>
      </c>
      <c r="E13" s="56">
        <v>1.0572</v>
      </c>
      <c r="F13" s="57">
        <v>0.556017369389366</v>
      </c>
      <c r="G13" s="56">
        <v>21.5242</v>
      </c>
      <c r="H13" s="57">
        <v>11.32030747466</v>
      </c>
      <c r="I13" s="57">
        <v>30.81301</v>
      </c>
      <c r="J13" s="57">
        <v>16.2056079863491</v>
      </c>
      <c r="K13" s="56">
        <v>0</v>
      </c>
      <c r="L13" s="57">
        <v>0</v>
      </c>
      <c r="M13" s="56">
        <v>2.3761</v>
      </c>
      <c r="N13" s="57">
        <v>1.24967165286235</v>
      </c>
      <c r="O13" s="56">
        <v>0.6784</v>
      </c>
      <c r="P13" s="57">
        <v>0.356793590043271</v>
      </c>
      <c r="Q13" s="56">
        <v>1.6977</v>
      </c>
      <c r="R13" s="57">
        <v>0.892878062819076</v>
      </c>
      <c r="S13" s="56">
        <v>134.367435</v>
      </c>
      <c r="T13" s="57">
        <v>70.6683955167392</v>
      </c>
      <c r="U13" s="56">
        <v>134.114064</v>
      </c>
      <c r="V13" s="57">
        <v>70.535139106505</v>
      </c>
      <c r="W13" s="56">
        <v>0.253371</v>
      </c>
      <c r="X13" s="57">
        <v>0.133256410234159</v>
      </c>
      <c r="Y13" s="24">
        <v>117.108487654321</v>
      </c>
      <c r="Z13" s="24">
        <v>5.311475409836</v>
      </c>
      <c r="AA13" s="24">
        <v>0.52016713566</v>
      </c>
      <c r="AB13" s="24">
        <v>14.41601779755</v>
      </c>
    </row>
    <row r="14" s="16" customFormat="1" ht="18" customHeight="1" spans="1:28">
      <c r="A14" s="27" t="s">
        <v>112</v>
      </c>
      <c r="B14" s="56">
        <v>264.97368</v>
      </c>
      <c r="C14" s="56">
        <v>79.273884</v>
      </c>
      <c r="D14" s="56">
        <v>29.9176446505932</v>
      </c>
      <c r="E14" s="56">
        <v>6.3749</v>
      </c>
      <c r="F14" s="57">
        <v>2.40586159349864</v>
      </c>
      <c r="G14" s="56">
        <v>47.31965</v>
      </c>
      <c r="H14" s="57">
        <v>17.8582453925235</v>
      </c>
      <c r="I14" s="57">
        <v>25.579334</v>
      </c>
      <c r="J14" s="57">
        <v>9.65353766457106</v>
      </c>
      <c r="K14" s="56">
        <v>0</v>
      </c>
      <c r="L14" s="57">
        <v>0</v>
      </c>
      <c r="M14" s="56">
        <v>14.673543</v>
      </c>
      <c r="N14" s="57">
        <v>5.53773604985974</v>
      </c>
      <c r="O14" s="56">
        <v>4.393482</v>
      </c>
      <c r="P14" s="57">
        <v>1.65808241784618</v>
      </c>
      <c r="Q14" s="56">
        <v>10.280061</v>
      </c>
      <c r="R14" s="57">
        <v>3.87965363201356</v>
      </c>
      <c r="S14" s="56">
        <v>171.026253</v>
      </c>
      <c r="T14" s="57">
        <v>64.544619299547</v>
      </c>
      <c r="U14" s="56">
        <v>169.058861</v>
      </c>
      <c r="V14" s="57">
        <v>63.8021334798234</v>
      </c>
      <c r="W14" s="56">
        <v>1.967392</v>
      </c>
      <c r="X14" s="57">
        <v>0.74248581972368</v>
      </c>
      <c r="Y14" s="24">
        <v>126.16269932757</v>
      </c>
      <c r="Z14" s="24">
        <v>5.9485714285714</v>
      </c>
      <c r="AA14" s="24">
        <v>1.80720849015</v>
      </c>
      <c r="AB14" s="24">
        <v>43.42324805339</v>
      </c>
    </row>
    <row r="15" s="16" customFormat="1" ht="18" customHeight="1" spans="1:28">
      <c r="A15" s="27" t="s">
        <v>113</v>
      </c>
      <c r="B15" s="56">
        <v>410.020779</v>
      </c>
      <c r="C15" s="56">
        <v>91.134531</v>
      </c>
      <c r="D15" s="56">
        <v>22.2268079247759</v>
      </c>
      <c r="E15" s="56">
        <v>4.822</v>
      </c>
      <c r="F15" s="57">
        <v>1.17603795879818</v>
      </c>
      <c r="G15" s="56">
        <v>49.381</v>
      </c>
      <c r="H15" s="57">
        <v>12.0435359691856</v>
      </c>
      <c r="I15" s="57">
        <v>36.931531</v>
      </c>
      <c r="J15" s="57">
        <v>9.00723399679215</v>
      </c>
      <c r="K15" s="56">
        <v>0</v>
      </c>
      <c r="L15" s="57">
        <v>0</v>
      </c>
      <c r="M15" s="56">
        <v>17.59521</v>
      </c>
      <c r="N15" s="57">
        <v>4.29129714911351</v>
      </c>
      <c r="O15" s="56">
        <v>3.44229</v>
      </c>
      <c r="P15" s="57">
        <v>0.839540378513353</v>
      </c>
      <c r="Q15" s="56">
        <v>14.15292</v>
      </c>
      <c r="R15" s="57">
        <v>3.45175677060016</v>
      </c>
      <c r="S15" s="56">
        <v>301.291038</v>
      </c>
      <c r="T15" s="57">
        <v>73.4818949261106</v>
      </c>
      <c r="U15" s="56">
        <v>300.341822</v>
      </c>
      <c r="V15" s="57">
        <v>73.2503905613037</v>
      </c>
      <c r="W15" s="56">
        <v>0.949216</v>
      </c>
      <c r="X15" s="57">
        <v>0.231504364806838</v>
      </c>
      <c r="Y15" s="24">
        <v>166.768832116788</v>
      </c>
      <c r="Z15" s="24">
        <v>4.2995720399429</v>
      </c>
      <c r="AA15" s="24">
        <v>1.13004368642</v>
      </c>
      <c r="AB15" s="24">
        <v>23.14900153609</v>
      </c>
    </row>
    <row r="16" s="16" customFormat="1" ht="18" customHeight="1" spans="1:28">
      <c r="A16" s="27" t="s">
        <v>114</v>
      </c>
      <c r="B16" s="56">
        <v>442.77241</v>
      </c>
      <c r="C16" s="56">
        <v>121.853095</v>
      </c>
      <c r="D16" s="56">
        <v>27.5204805556877</v>
      </c>
      <c r="E16" s="56">
        <v>10.9041</v>
      </c>
      <c r="F16" s="57">
        <v>2.46268732055821</v>
      </c>
      <c r="G16" s="56">
        <v>58.9538</v>
      </c>
      <c r="H16" s="57">
        <v>13.3146959179322</v>
      </c>
      <c r="I16" s="57">
        <v>51.995195</v>
      </c>
      <c r="J16" s="57">
        <v>11.7430973171973</v>
      </c>
      <c r="K16" s="56">
        <v>0</v>
      </c>
      <c r="L16" s="57">
        <v>0</v>
      </c>
      <c r="M16" s="56">
        <v>43.67981</v>
      </c>
      <c r="N16" s="57">
        <v>9.86507040942321</v>
      </c>
      <c r="O16" s="56">
        <v>20.89193</v>
      </c>
      <c r="P16" s="57">
        <v>4.71843536953895</v>
      </c>
      <c r="Q16" s="56">
        <v>22.78788</v>
      </c>
      <c r="R16" s="57">
        <v>5.14663503988426</v>
      </c>
      <c r="S16" s="56">
        <v>277.239505</v>
      </c>
      <c r="T16" s="57">
        <v>62.6144490348891</v>
      </c>
      <c r="U16" s="56">
        <v>275.179711</v>
      </c>
      <c r="V16" s="57">
        <v>62.1492452522053</v>
      </c>
      <c r="W16" s="56">
        <v>2.059794</v>
      </c>
      <c r="X16" s="57">
        <v>0.465203782683749</v>
      </c>
      <c r="Y16" s="24">
        <v>148.300789600385</v>
      </c>
      <c r="Z16" s="24">
        <v>6.5607476635514</v>
      </c>
      <c r="AA16" s="24">
        <v>2.13131077731</v>
      </c>
      <c r="AB16" s="24">
        <v>58.94428152492</v>
      </c>
    </row>
    <row r="17" s="16" customFormat="1" ht="18" customHeight="1" spans="1:28">
      <c r="A17" s="27" t="s">
        <v>115</v>
      </c>
      <c r="B17" s="56">
        <v>1014.459749</v>
      </c>
      <c r="C17" s="56">
        <v>303.965526</v>
      </c>
      <c r="D17" s="56">
        <v>29.9632909338821</v>
      </c>
      <c r="E17" s="56">
        <v>17.0523</v>
      </c>
      <c r="F17" s="57">
        <v>1.68092425715355</v>
      </c>
      <c r="G17" s="56">
        <v>172.05127</v>
      </c>
      <c r="H17" s="57">
        <v>16.9598912297505</v>
      </c>
      <c r="I17" s="57">
        <v>114.861956</v>
      </c>
      <c r="J17" s="57">
        <v>11.322475446978</v>
      </c>
      <c r="K17" s="56">
        <v>0</v>
      </c>
      <c r="L17" s="57">
        <v>0</v>
      </c>
      <c r="M17" s="56">
        <v>93.597533</v>
      </c>
      <c r="N17" s="57">
        <v>9.22634270036474</v>
      </c>
      <c r="O17" s="56">
        <v>30.926886</v>
      </c>
      <c r="P17" s="57">
        <v>3.04860651499343</v>
      </c>
      <c r="Q17" s="56">
        <v>62.670647</v>
      </c>
      <c r="R17" s="57">
        <v>6.17773618537131</v>
      </c>
      <c r="S17" s="56">
        <v>616.89669</v>
      </c>
      <c r="T17" s="57">
        <v>60.8103663657532</v>
      </c>
      <c r="U17" s="56">
        <v>615.311801</v>
      </c>
      <c r="V17" s="57">
        <v>60.65413651025</v>
      </c>
      <c r="W17" s="56">
        <v>1.584889</v>
      </c>
      <c r="X17" s="57">
        <v>0.156229855503119</v>
      </c>
      <c r="Y17" s="24">
        <v>218.709378447959</v>
      </c>
      <c r="Z17" s="24">
        <v>4.7673874926943</v>
      </c>
      <c r="AA17" s="24">
        <v>1.49849738586</v>
      </c>
      <c r="AB17" s="24">
        <v>65.94712587921</v>
      </c>
    </row>
    <row r="18" s="16" customFormat="1" ht="18" customHeight="1" spans="1:28">
      <c r="A18" s="53" t="s">
        <v>116</v>
      </c>
      <c r="B18" s="58">
        <v>361.028925</v>
      </c>
      <c r="C18" s="58">
        <v>98.832581</v>
      </c>
      <c r="D18" s="58">
        <v>27.375252827734</v>
      </c>
      <c r="E18" s="58">
        <v>4.9444</v>
      </c>
      <c r="F18" s="59">
        <v>1.36953015606714</v>
      </c>
      <c r="G18" s="58">
        <v>56.75995</v>
      </c>
      <c r="H18" s="59">
        <v>15.7217181421129</v>
      </c>
      <c r="I18" s="59">
        <v>37.128231</v>
      </c>
      <c r="J18" s="59">
        <v>10.284004529554</v>
      </c>
      <c r="K18" s="58">
        <v>0</v>
      </c>
      <c r="L18" s="59">
        <v>0</v>
      </c>
      <c r="M18" s="58">
        <v>27.130385</v>
      </c>
      <c r="N18" s="59">
        <v>7.51473998932357</v>
      </c>
      <c r="O18" s="58">
        <v>11.918295</v>
      </c>
      <c r="P18" s="59">
        <v>3.30120225131546</v>
      </c>
      <c r="Q18" s="58">
        <v>15.21209</v>
      </c>
      <c r="R18" s="59">
        <v>4.21353773800811</v>
      </c>
      <c r="S18" s="58">
        <v>235.065959</v>
      </c>
      <c r="T18" s="59">
        <v>65.1100071829425</v>
      </c>
      <c r="U18" s="58">
        <v>234.121636</v>
      </c>
      <c r="V18" s="59">
        <v>64.8484428221368</v>
      </c>
      <c r="W18" s="58">
        <v>0.944323</v>
      </c>
      <c r="X18" s="59">
        <v>0.261564360805717</v>
      </c>
      <c r="Y18" s="24">
        <v>169.901705344585</v>
      </c>
      <c r="Z18" s="24">
        <v>5.4068441064638</v>
      </c>
      <c r="AA18" s="24">
        <v>1.40716960941</v>
      </c>
      <c r="AB18" s="24">
        <v>38.22580645161</v>
      </c>
    </row>
    <row r="19" s="16" customFormat="1" ht="18" customHeight="1" spans="1:28">
      <c r="A19" s="22" t="s">
        <v>117</v>
      </c>
      <c r="B19" s="60">
        <v>190.833281</v>
      </c>
      <c r="C19" s="60">
        <v>47.662036</v>
      </c>
      <c r="D19" s="60">
        <v>24.9757462378902</v>
      </c>
      <c r="E19" s="60">
        <v>1.8488</v>
      </c>
      <c r="F19" s="61">
        <v>0.968803759130463</v>
      </c>
      <c r="G19" s="60">
        <v>35.4197</v>
      </c>
      <c r="H19" s="61">
        <v>18.5605465746826</v>
      </c>
      <c r="I19" s="61">
        <v>10.393536</v>
      </c>
      <c r="J19" s="61">
        <v>5.44639590407713</v>
      </c>
      <c r="K19" s="60">
        <v>0</v>
      </c>
      <c r="L19" s="61">
        <v>0</v>
      </c>
      <c r="M19" s="60">
        <v>8.044605</v>
      </c>
      <c r="N19" s="61">
        <v>4.21551469316298</v>
      </c>
      <c r="O19" s="60">
        <v>1.39834</v>
      </c>
      <c r="P19" s="61">
        <v>0.732754786100439</v>
      </c>
      <c r="Q19" s="60">
        <v>6.646265</v>
      </c>
      <c r="R19" s="61">
        <v>3.48275990706254</v>
      </c>
      <c r="S19" s="60">
        <v>135.12664</v>
      </c>
      <c r="T19" s="61">
        <v>70.8087390689468</v>
      </c>
      <c r="U19" s="60">
        <v>134.109114</v>
      </c>
      <c r="V19" s="61">
        <v>70.2755375253439</v>
      </c>
      <c r="W19" s="60">
        <v>1.017526</v>
      </c>
      <c r="X19" s="61">
        <v>0.533201543602869</v>
      </c>
      <c r="Y19" s="24">
        <v>151.403090727817</v>
      </c>
      <c r="Z19" s="24">
        <v>6.1913580246913</v>
      </c>
      <c r="AA19" s="24">
        <v>0.39680595698</v>
      </c>
      <c r="AB19" s="24">
        <v>30.90909090909</v>
      </c>
    </row>
    <row r="20" s="16" customFormat="1" ht="18" customHeight="1" spans="1:28">
      <c r="A20" s="22" t="s">
        <v>118</v>
      </c>
      <c r="B20" s="60">
        <v>237.346532</v>
      </c>
      <c r="C20" s="60">
        <v>75.501522</v>
      </c>
      <c r="D20" s="60">
        <v>31.8106699785274</v>
      </c>
      <c r="E20" s="60">
        <v>6.2641</v>
      </c>
      <c r="F20" s="61">
        <v>2.63922120420955</v>
      </c>
      <c r="G20" s="60">
        <v>35.742961</v>
      </c>
      <c r="H20" s="61">
        <v>15.0593988876989</v>
      </c>
      <c r="I20" s="61">
        <v>33.494461</v>
      </c>
      <c r="J20" s="61">
        <v>14.1120498866189</v>
      </c>
      <c r="K20" s="60">
        <v>0</v>
      </c>
      <c r="L20" s="61">
        <v>0</v>
      </c>
      <c r="M20" s="60">
        <v>12.05873</v>
      </c>
      <c r="N20" s="61">
        <v>5.08064301525164</v>
      </c>
      <c r="O20" s="60">
        <v>1.47357</v>
      </c>
      <c r="P20" s="61">
        <v>0.620851708926592</v>
      </c>
      <c r="Q20" s="60">
        <v>10.58516</v>
      </c>
      <c r="R20" s="61">
        <v>4.45979130632505</v>
      </c>
      <c r="S20" s="60">
        <v>149.78628</v>
      </c>
      <c r="T20" s="61">
        <v>63.1086870062209</v>
      </c>
      <c r="U20" s="60">
        <v>147.924105</v>
      </c>
      <c r="V20" s="61">
        <v>62.3241063408502</v>
      </c>
      <c r="W20" s="60">
        <v>1.862175</v>
      </c>
      <c r="X20" s="61">
        <v>0.78458066537075</v>
      </c>
      <c r="Y20" s="24">
        <v>179.165025951557</v>
      </c>
      <c r="Z20" s="24">
        <v>4.9684813753581</v>
      </c>
      <c r="AA20" s="24">
        <v>3.08958923512</v>
      </c>
      <c r="AB20" s="24">
        <v>65.8064516129</v>
      </c>
    </row>
    <row r="21" s="16" customFormat="1" ht="15" customHeight="1" spans="1:28">
      <c r="A21" s="28"/>
      <c r="B21" s="62"/>
      <c r="C21" s="62"/>
      <c r="D21" s="62"/>
      <c r="E21" s="62"/>
      <c r="F21" s="63"/>
      <c r="G21" s="62"/>
      <c r="H21" s="63"/>
      <c r="I21" s="63"/>
      <c r="J21" s="63"/>
      <c r="K21" s="62"/>
      <c r="L21" s="63"/>
      <c r="M21" s="62"/>
      <c r="N21" s="63"/>
      <c r="O21" s="62"/>
      <c r="P21" s="63"/>
      <c r="Q21" s="62"/>
      <c r="R21" s="63"/>
      <c r="S21" s="62"/>
      <c r="T21" s="63"/>
      <c r="U21" s="62"/>
      <c r="V21" s="63"/>
      <c r="W21" s="62"/>
      <c r="X21" s="63"/>
      <c r="Y21" s="70"/>
      <c r="Z21" s="70"/>
      <c r="AA21" s="70"/>
      <c r="AB21" s="70"/>
    </row>
    <row r="22" s="16" customFormat="1" ht="15" customHeight="1" spans="1:28">
      <c r="A22" s="64" t="s">
        <v>119</v>
      </c>
      <c r="B22" s="24">
        <v>16.691232</v>
      </c>
      <c r="C22" s="24">
        <v>3.07235</v>
      </c>
      <c r="D22" s="25">
        <v>18.4069695993681</v>
      </c>
      <c r="E22" s="24">
        <v>0.188</v>
      </c>
      <c r="F22" s="25">
        <v>1.12633986514596</v>
      </c>
      <c r="G22" s="24">
        <v>2.1893</v>
      </c>
      <c r="H22" s="25">
        <v>13.1164673764046</v>
      </c>
      <c r="I22" s="24">
        <v>0.69505</v>
      </c>
      <c r="J22" s="25">
        <v>4.16416235781757</v>
      </c>
      <c r="K22" s="24">
        <v>0</v>
      </c>
      <c r="L22" s="35">
        <v>0</v>
      </c>
      <c r="M22" s="36">
        <v>0.777846</v>
      </c>
      <c r="N22" s="37">
        <v>4.66020722736344</v>
      </c>
      <c r="O22" s="36">
        <v>0.3155</v>
      </c>
      <c r="P22" s="37">
        <v>1.89021397581676</v>
      </c>
      <c r="Q22" s="36">
        <v>0.462346</v>
      </c>
      <c r="R22" s="37">
        <v>2.76999325154668</v>
      </c>
      <c r="S22" s="36">
        <v>12.841036</v>
      </c>
      <c r="T22" s="36">
        <v>76.9328231732685</v>
      </c>
      <c r="U22" s="36">
        <v>12.786806</v>
      </c>
      <c r="V22" s="36">
        <v>76.6079220515298</v>
      </c>
      <c r="W22" s="36">
        <v>0.05423</v>
      </c>
      <c r="X22" s="37">
        <v>0.324901121738647</v>
      </c>
      <c r="Y22" s="71">
        <v>134.712340425532</v>
      </c>
      <c r="Z22" s="71">
        <v>7.2307692307692</v>
      </c>
      <c r="AA22" s="71">
        <v>0.86608927381</v>
      </c>
      <c r="AB22" s="71">
        <v>30.32258064516</v>
      </c>
    </row>
    <row r="23" s="16" customFormat="1" ht="15" customHeight="1" spans="1:28">
      <c r="A23" s="64" t="s">
        <v>120</v>
      </c>
      <c r="B23" s="32">
        <v>65.667586</v>
      </c>
      <c r="C23" s="32">
        <v>7.74716</v>
      </c>
      <c r="D23" s="33">
        <v>11.7975404181905</v>
      </c>
      <c r="E23" s="32">
        <v>0</v>
      </c>
      <c r="F23" s="33">
        <v>0</v>
      </c>
      <c r="G23" s="32">
        <v>2.7483</v>
      </c>
      <c r="H23" s="33">
        <v>4.18516983401826</v>
      </c>
      <c r="I23" s="32">
        <v>4.99886</v>
      </c>
      <c r="J23" s="33">
        <v>7.61237058417223</v>
      </c>
      <c r="K23" s="32">
        <v>0</v>
      </c>
      <c r="L23" s="38">
        <v>0</v>
      </c>
      <c r="M23" s="39">
        <v>0.52297</v>
      </c>
      <c r="N23" s="40">
        <v>0.796389865770306</v>
      </c>
      <c r="O23" s="39">
        <v>0.1291</v>
      </c>
      <c r="P23" s="40">
        <v>0.19659623242432</v>
      </c>
      <c r="Q23" s="39">
        <v>0.39387</v>
      </c>
      <c r="R23" s="40">
        <v>0.599793633345986</v>
      </c>
      <c r="S23" s="39">
        <v>57.397456</v>
      </c>
      <c r="T23" s="39">
        <v>87.4060697160392</v>
      </c>
      <c r="U23" s="39">
        <v>57.397456</v>
      </c>
      <c r="V23" s="39">
        <v>87.4060697160392</v>
      </c>
      <c r="W23" s="39">
        <v>0</v>
      </c>
      <c r="X23" s="40">
        <v>0</v>
      </c>
      <c r="Y23" s="60">
        <v>0</v>
      </c>
      <c r="Z23" s="60">
        <v>0</v>
      </c>
      <c r="AA23" s="60">
        <v>0</v>
      </c>
      <c r="AB23" s="60">
        <v>0</v>
      </c>
    </row>
    <row r="24" s="16" customFormat="1" ht="15" customHeight="1" spans="1:28">
      <c r="A24" s="64" t="s">
        <v>121</v>
      </c>
      <c r="B24" s="32">
        <v>134.307826</v>
      </c>
      <c r="C24" s="32">
        <v>13.96604</v>
      </c>
      <c r="D24" s="33">
        <v>10.3985303134904</v>
      </c>
      <c r="E24" s="32">
        <v>0.0228</v>
      </c>
      <c r="F24" s="33">
        <v>0.016975928119036</v>
      </c>
      <c r="G24" s="32">
        <v>6.0943</v>
      </c>
      <c r="H24" s="33">
        <v>4.53756134806322</v>
      </c>
      <c r="I24" s="32">
        <v>7.84894</v>
      </c>
      <c r="J24" s="33">
        <v>5.84399303730819</v>
      </c>
      <c r="K24" s="32">
        <v>0</v>
      </c>
      <c r="L24" s="38">
        <v>0</v>
      </c>
      <c r="M24" s="39">
        <v>2.901362</v>
      </c>
      <c r="N24" s="40">
        <v>2.16023301575889</v>
      </c>
      <c r="O24" s="39">
        <v>1.82885</v>
      </c>
      <c r="P24" s="40">
        <v>1.36168535703943</v>
      </c>
      <c r="Q24" s="39">
        <v>1.072512</v>
      </c>
      <c r="R24" s="40">
        <v>0.798547658719455</v>
      </c>
      <c r="S24" s="39">
        <v>117.440424</v>
      </c>
      <c r="T24" s="39">
        <v>87.4412366707507</v>
      </c>
      <c r="U24" s="39">
        <v>117.342845</v>
      </c>
      <c r="V24" s="39">
        <v>87.3685834211924</v>
      </c>
      <c r="W24" s="39">
        <v>0.097579</v>
      </c>
      <c r="X24" s="40">
        <v>0.0726532495582201</v>
      </c>
      <c r="Y24" s="60">
        <v>320.139285714286</v>
      </c>
      <c r="Z24" s="60">
        <v>7</v>
      </c>
      <c r="AA24" s="60">
        <v>0.04172751929</v>
      </c>
      <c r="AB24" s="60">
        <v>2.50896057347</v>
      </c>
    </row>
    <row r="25" s="16" customFormat="1" ht="15" customHeight="1" spans="1:28">
      <c r="A25" s="64" t="s">
        <v>122</v>
      </c>
      <c r="B25" s="32">
        <v>23.460877</v>
      </c>
      <c r="C25" s="32">
        <v>6.65769</v>
      </c>
      <c r="D25" s="33">
        <v>28.3778394132496</v>
      </c>
      <c r="E25" s="32">
        <v>0.0608</v>
      </c>
      <c r="F25" s="33">
        <v>0.259154847450929</v>
      </c>
      <c r="G25" s="32">
        <v>5.04345</v>
      </c>
      <c r="H25" s="33">
        <v>21.4972782134274</v>
      </c>
      <c r="I25" s="32">
        <v>1.55344</v>
      </c>
      <c r="J25" s="33">
        <v>6.62140635237123</v>
      </c>
      <c r="K25" s="32">
        <v>0</v>
      </c>
      <c r="L25" s="38">
        <v>0</v>
      </c>
      <c r="M25" s="39">
        <v>-0.519422</v>
      </c>
      <c r="N25" s="40">
        <v>-2.21399225612921</v>
      </c>
      <c r="O25" s="39">
        <v>0.10915</v>
      </c>
      <c r="P25" s="40">
        <v>0.465242624987975</v>
      </c>
      <c r="Q25" s="39">
        <v>-0.628572</v>
      </c>
      <c r="R25" s="40">
        <v>-2.67923488111719</v>
      </c>
      <c r="S25" s="39">
        <v>17.322609</v>
      </c>
      <c r="T25" s="39">
        <v>73.8361528428797</v>
      </c>
      <c r="U25" s="39">
        <v>17.316609</v>
      </c>
      <c r="V25" s="39">
        <v>73.8105783513549</v>
      </c>
      <c r="W25" s="39">
        <v>0.006</v>
      </c>
      <c r="X25" s="40">
        <v>0.0255744915247627</v>
      </c>
      <c r="Y25" s="60">
        <v>118.655526315789</v>
      </c>
      <c r="Z25" s="60">
        <v>7.6</v>
      </c>
      <c r="AA25" s="60">
        <v>0.14965579167</v>
      </c>
      <c r="AB25" s="60">
        <v>6.20915032679</v>
      </c>
    </row>
    <row r="26" s="16" customFormat="1" ht="15" customHeight="1" spans="1:28">
      <c r="A26" s="65" t="s">
        <v>123</v>
      </c>
      <c r="B26" s="32">
        <v>78.463275</v>
      </c>
      <c r="C26" s="32">
        <v>10.369738</v>
      </c>
      <c r="D26" s="33">
        <v>13.2160402430309</v>
      </c>
      <c r="E26" s="32">
        <v>0.604</v>
      </c>
      <c r="F26" s="33">
        <v>0.769786884373613</v>
      </c>
      <c r="G26" s="32">
        <v>4.1796</v>
      </c>
      <c r="H26" s="33">
        <v>5.32682328133767</v>
      </c>
      <c r="I26" s="32">
        <v>5.586138</v>
      </c>
      <c r="J26" s="33">
        <v>7.11943007731961</v>
      </c>
      <c r="K26" s="32">
        <v>0</v>
      </c>
      <c r="L26" s="38">
        <v>0</v>
      </c>
      <c r="M26" s="39">
        <v>4.35396</v>
      </c>
      <c r="N26" s="40">
        <v>5.5490418925287</v>
      </c>
      <c r="O26" s="39">
        <v>2.8444</v>
      </c>
      <c r="P26" s="40">
        <v>3.62513545349719</v>
      </c>
      <c r="Q26" s="39">
        <v>1.50956</v>
      </c>
      <c r="R26" s="40">
        <v>1.92390643903151</v>
      </c>
      <c r="S26" s="39">
        <v>63.739577</v>
      </c>
      <c r="T26" s="39">
        <v>81.2349178644404</v>
      </c>
      <c r="U26" s="39">
        <v>63.488607</v>
      </c>
      <c r="V26" s="39">
        <v>80.9150612181304</v>
      </c>
      <c r="W26" s="39">
        <v>0.25097</v>
      </c>
      <c r="X26" s="40">
        <v>0.319856646310009</v>
      </c>
      <c r="Y26" s="72">
        <v>303.570331125828</v>
      </c>
      <c r="Z26" s="72">
        <v>7.55</v>
      </c>
      <c r="AA26" s="72">
        <v>1.30847235852</v>
      </c>
      <c r="AB26" s="72">
        <v>44.28152492668</v>
      </c>
    </row>
    <row r="27" s="16" customFormat="1" ht="15" customHeight="1" spans="1:28">
      <c r="A27" s="31" t="s">
        <v>124</v>
      </c>
      <c r="B27" s="32">
        <v>75.520052</v>
      </c>
      <c r="C27" s="32">
        <v>11.26832</v>
      </c>
      <c r="D27" s="33">
        <v>14.9209643023021</v>
      </c>
      <c r="E27" s="32">
        <v>0.408</v>
      </c>
      <c r="F27" s="33">
        <v>0.5402538652913</v>
      </c>
      <c r="G27" s="32">
        <v>5.3918</v>
      </c>
      <c r="H27" s="33">
        <v>7.13956076195498</v>
      </c>
      <c r="I27" s="32">
        <v>5.46852</v>
      </c>
      <c r="J27" s="33">
        <v>7.24114967505584</v>
      </c>
      <c r="K27" s="32">
        <v>0</v>
      </c>
      <c r="L27" s="38">
        <v>0</v>
      </c>
      <c r="M27" s="39">
        <v>1.81194</v>
      </c>
      <c r="N27" s="40">
        <v>2.39928330557823</v>
      </c>
      <c r="O27" s="39">
        <v>0.97795</v>
      </c>
      <c r="P27" s="40">
        <v>1.29495408716085</v>
      </c>
      <c r="Q27" s="39">
        <v>0.83399</v>
      </c>
      <c r="R27" s="40">
        <v>1.10432921841738</v>
      </c>
      <c r="S27" s="39">
        <v>62.439792</v>
      </c>
      <c r="T27" s="39">
        <v>82.6797523921196</v>
      </c>
      <c r="U27" s="39">
        <v>62.283033</v>
      </c>
      <c r="V27" s="39">
        <v>82.4721797066559</v>
      </c>
      <c r="W27" s="39">
        <v>0.156759</v>
      </c>
      <c r="X27" s="40">
        <v>0.207572685463723</v>
      </c>
      <c r="Y27" s="56">
        <v>190.146078431373</v>
      </c>
      <c r="Z27" s="56">
        <v>7.6666666666666</v>
      </c>
      <c r="AA27" s="56">
        <v>0.75320110469</v>
      </c>
      <c r="AB27" s="56">
        <v>43.87096774193</v>
      </c>
    </row>
    <row r="28" s="16" customFormat="1" ht="15" customHeight="1" spans="1:28">
      <c r="A28" s="31" t="s">
        <v>125</v>
      </c>
      <c r="B28" s="32">
        <v>54.136189</v>
      </c>
      <c r="C28" s="32">
        <v>4.91796</v>
      </c>
      <c r="D28" s="33">
        <v>9.08442225218329</v>
      </c>
      <c r="E28" s="32">
        <v>0</v>
      </c>
      <c r="F28" s="33">
        <v>0</v>
      </c>
      <c r="G28" s="32">
        <v>3.4147</v>
      </c>
      <c r="H28" s="33">
        <v>6.30761060775815</v>
      </c>
      <c r="I28" s="32">
        <v>1.50326</v>
      </c>
      <c r="J28" s="33">
        <v>2.77681164442514</v>
      </c>
      <c r="K28" s="32">
        <v>0</v>
      </c>
      <c r="L28" s="38">
        <v>0</v>
      </c>
      <c r="M28" s="39">
        <v>0.40733</v>
      </c>
      <c r="N28" s="40">
        <v>0.752417204690932</v>
      </c>
      <c r="O28" s="39">
        <v>0.01745</v>
      </c>
      <c r="P28" s="40">
        <v>0.0322335212772366</v>
      </c>
      <c r="Q28" s="39">
        <v>0.38988</v>
      </c>
      <c r="R28" s="40">
        <v>0.720183683413696</v>
      </c>
      <c r="S28" s="39">
        <v>48.810899</v>
      </c>
      <c r="T28" s="39">
        <v>90.1631605431258</v>
      </c>
      <c r="U28" s="39">
        <v>48.796944</v>
      </c>
      <c r="V28" s="39">
        <v>90.13738296207</v>
      </c>
      <c r="W28" s="39">
        <v>0.013955</v>
      </c>
      <c r="X28" s="40">
        <v>0.0257775810558072</v>
      </c>
      <c r="Y28" s="56">
        <v>0</v>
      </c>
      <c r="Z28" s="56">
        <v>0</v>
      </c>
      <c r="AA28" s="56">
        <v>0</v>
      </c>
      <c r="AB28" s="56">
        <v>0</v>
      </c>
    </row>
    <row r="29" s="16" customFormat="1" ht="15" customHeight="1" spans="1:28">
      <c r="A29" s="31" t="s">
        <v>126</v>
      </c>
      <c r="B29" s="56">
        <v>14.712422</v>
      </c>
      <c r="C29" s="56">
        <v>4.26025</v>
      </c>
      <c r="D29" s="57">
        <v>28.9568230166318</v>
      </c>
      <c r="E29" s="56">
        <v>0</v>
      </c>
      <c r="F29" s="57">
        <v>0</v>
      </c>
      <c r="G29" s="56">
        <v>3.2314</v>
      </c>
      <c r="H29" s="57">
        <v>21.9637528069817</v>
      </c>
      <c r="I29" s="56">
        <v>1.02885</v>
      </c>
      <c r="J29" s="57">
        <v>6.99307020965005</v>
      </c>
      <c r="K29" s="32">
        <v>0</v>
      </c>
      <c r="L29" s="38">
        <v>0</v>
      </c>
      <c r="M29" s="39">
        <v>0.02017</v>
      </c>
      <c r="N29" s="40">
        <v>0.137095034386588</v>
      </c>
      <c r="O29" s="39">
        <v>0.00185</v>
      </c>
      <c r="P29" s="40">
        <v>0.0125744082109662</v>
      </c>
      <c r="Q29" s="39">
        <v>0.01832</v>
      </c>
      <c r="R29" s="40">
        <v>0.124520626175622</v>
      </c>
      <c r="S29" s="39">
        <v>10.432002</v>
      </c>
      <c r="T29" s="39">
        <v>70.9060819489816</v>
      </c>
      <c r="U29" s="39">
        <v>10.390608</v>
      </c>
      <c r="V29" s="39">
        <v>70.6247278660169</v>
      </c>
      <c r="W29" s="39">
        <v>0.041394</v>
      </c>
      <c r="X29" s="40">
        <v>0.281354082964722</v>
      </c>
      <c r="Y29" s="56">
        <v>0</v>
      </c>
      <c r="Z29" s="56">
        <v>0</v>
      </c>
      <c r="AA29" s="56">
        <v>0</v>
      </c>
      <c r="AB29" s="56">
        <v>0</v>
      </c>
    </row>
    <row r="30" s="16" customFormat="1" ht="15" customHeight="1" spans="1:28">
      <c r="A30" s="31" t="s">
        <v>127</v>
      </c>
      <c r="B30" s="32">
        <v>26.054387</v>
      </c>
      <c r="C30" s="32">
        <v>5.63095</v>
      </c>
      <c r="D30" s="33">
        <v>21.6122912429296</v>
      </c>
      <c r="E30" s="32">
        <v>0.0832</v>
      </c>
      <c r="F30" s="33">
        <v>0.319332018826618</v>
      </c>
      <c r="G30" s="32">
        <v>4.3956</v>
      </c>
      <c r="H30" s="33">
        <v>16.8708632446428</v>
      </c>
      <c r="I30" s="32">
        <v>1.15215</v>
      </c>
      <c r="J30" s="33">
        <v>4.4220959794602</v>
      </c>
      <c r="K30" s="32">
        <v>0</v>
      </c>
      <c r="L30" s="38">
        <v>0</v>
      </c>
      <c r="M30" s="39">
        <v>0.3514</v>
      </c>
      <c r="N30" s="40">
        <v>1.34871720451531</v>
      </c>
      <c r="O30" s="39">
        <v>0.2291</v>
      </c>
      <c r="P30" s="40">
        <v>0.879314489341085</v>
      </c>
      <c r="Q30" s="39">
        <v>0.1223</v>
      </c>
      <c r="R30" s="40">
        <v>0.469402715174224</v>
      </c>
      <c r="S30" s="39">
        <v>20.072037</v>
      </c>
      <c r="T30" s="39">
        <v>77.038991552555</v>
      </c>
      <c r="U30" s="39">
        <v>20.060595</v>
      </c>
      <c r="V30" s="39">
        <v>76.9950757237159</v>
      </c>
      <c r="W30" s="39">
        <v>0.011442</v>
      </c>
      <c r="X30" s="40">
        <v>0.0439158288391126</v>
      </c>
      <c r="Y30" s="56">
        <v>197.918076923077</v>
      </c>
      <c r="Z30" s="56">
        <v>4.3333333333333</v>
      </c>
      <c r="AA30" s="56">
        <v>0.30949105914</v>
      </c>
      <c r="AB30" s="56">
        <v>16.77419354838</v>
      </c>
    </row>
    <row r="31" s="16" customFormat="1" ht="15" customHeight="1" spans="1:28">
      <c r="A31" s="31" t="s">
        <v>128</v>
      </c>
      <c r="B31" s="32">
        <v>44.344699</v>
      </c>
      <c r="C31" s="32">
        <v>4.55138</v>
      </c>
      <c r="D31" s="33">
        <v>10.2636394036636</v>
      </c>
      <c r="E31" s="32">
        <v>0.118</v>
      </c>
      <c r="F31" s="33">
        <v>0.266097194616204</v>
      </c>
      <c r="G31" s="32">
        <v>3.5775</v>
      </c>
      <c r="H31" s="33">
        <v>8.06748062491077</v>
      </c>
      <c r="I31" s="32">
        <v>0.85588</v>
      </c>
      <c r="J31" s="33">
        <v>1.93006158413658</v>
      </c>
      <c r="K31" s="32">
        <v>0</v>
      </c>
      <c r="L31" s="38">
        <v>0</v>
      </c>
      <c r="M31" s="39">
        <v>0.25751</v>
      </c>
      <c r="N31" s="40">
        <v>0.580700750725583</v>
      </c>
      <c r="O31" s="39">
        <v>0.046</v>
      </c>
      <c r="P31" s="40">
        <v>0.103732804680893</v>
      </c>
      <c r="Q31" s="39">
        <v>0.21151</v>
      </c>
      <c r="R31" s="40">
        <v>0.47696794604469</v>
      </c>
      <c r="S31" s="39">
        <v>39.535809</v>
      </c>
      <c r="T31" s="39">
        <v>89.1556598456109</v>
      </c>
      <c r="U31" s="39">
        <v>39.390603</v>
      </c>
      <c r="V31" s="39">
        <v>88.8282114622088</v>
      </c>
      <c r="W31" s="39">
        <v>0.145206</v>
      </c>
      <c r="X31" s="40">
        <v>0.327448383402039</v>
      </c>
      <c r="Y31" s="56">
        <v>126.220169491525</v>
      </c>
      <c r="Z31" s="56">
        <v>4.9166666666666</v>
      </c>
      <c r="AA31" s="56">
        <v>0.43165467625</v>
      </c>
      <c r="AB31" s="56">
        <v>19.03225806451</v>
      </c>
    </row>
    <row r="32" s="16" customFormat="1" ht="15" customHeight="1" spans="1:28">
      <c r="A32" s="31" t="s">
        <v>129</v>
      </c>
      <c r="B32" s="32">
        <v>17.178187</v>
      </c>
      <c r="C32" s="32">
        <v>3.08966</v>
      </c>
      <c r="D32" s="33">
        <v>17.9859492739251</v>
      </c>
      <c r="E32" s="32">
        <v>0.064</v>
      </c>
      <c r="F32" s="33">
        <v>0.372565509969125</v>
      </c>
      <c r="G32" s="32">
        <v>2.6418</v>
      </c>
      <c r="H32" s="33">
        <v>15.3788056911943</v>
      </c>
      <c r="I32" s="32">
        <v>0.38386</v>
      </c>
      <c r="J32" s="33">
        <v>2.23457807276169</v>
      </c>
      <c r="K32" s="32">
        <v>0</v>
      </c>
      <c r="L32" s="38">
        <v>0</v>
      </c>
      <c r="M32" s="39">
        <v>0.07314</v>
      </c>
      <c r="N32" s="40">
        <v>0.425772521861591</v>
      </c>
      <c r="O32" s="39">
        <v>0.01275</v>
      </c>
      <c r="P32" s="40">
        <v>0.0742220351891617</v>
      </c>
      <c r="Q32" s="39">
        <v>0.06039</v>
      </c>
      <c r="R32" s="40">
        <v>0.351550486672429</v>
      </c>
      <c r="S32" s="39">
        <v>14.015387</v>
      </c>
      <c r="T32" s="39">
        <v>81.5882782042133</v>
      </c>
      <c r="U32" s="39">
        <v>13.986487</v>
      </c>
      <c r="V32" s="39">
        <v>81.4200415911179</v>
      </c>
      <c r="W32" s="39">
        <v>0.0289</v>
      </c>
      <c r="X32" s="40">
        <v>0.168236613095433</v>
      </c>
      <c r="Y32" s="56">
        <v>181.7990625</v>
      </c>
      <c r="Z32" s="56">
        <v>4.5714285714285</v>
      </c>
      <c r="AA32" s="56">
        <v>0.4011461318</v>
      </c>
      <c r="AB32" s="56">
        <v>10.32258064516</v>
      </c>
    </row>
    <row r="33" s="16" customFormat="1" ht="15" customHeight="1" spans="1:28">
      <c r="A33" s="31" t="s">
        <v>130</v>
      </c>
      <c r="B33" s="32">
        <v>16.703463</v>
      </c>
      <c r="C33" s="32">
        <v>5.443534</v>
      </c>
      <c r="D33" s="33">
        <v>32.5892540965906</v>
      </c>
      <c r="E33" s="32">
        <v>0.284</v>
      </c>
      <c r="F33" s="33">
        <v>1.7002462303775</v>
      </c>
      <c r="G33" s="32">
        <v>4.0124</v>
      </c>
      <c r="H33" s="33">
        <v>24.0213661083333</v>
      </c>
      <c r="I33" s="32">
        <v>1.147134</v>
      </c>
      <c r="J33" s="33">
        <v>6.86764175787979</v>
      </c>
      <c r="K33" s="32">
        <v>0</v>
      </c>
      <c r="L33" s="38">
        <v>0</v>
      </c>
      <c r="M33" s="39">
        <v>0.27744</v>
      </c>
      <c r="N33" s="40">
        <v>1.66097293716878</v>
      </c>
      <c r="O33" s="39">
        <v>0.0444</v>
      </c>
      <c r="P33" s="40">
        <v>0.265813143059017</v>
      </c>
      <c r="Q33" s="39">
        <v>0.23304</v>
      </c>
      <c r="R33" s="40">
        <v>1.39515979410976</v>
      </c>
      <c r="S33" s="39">
        <v>10.982489</v>
      </c>
      <c r="T33" s="39">
        <v>65.7497729662406</v>
      </c>
      <c r="U33" s="39">
        <v>10.919441</v>
      </c>
      <c r="V33" s="39">
        <v>65.3723183030968</v>
      </c>
      <c r="W33" s="39">
        <v>0.063048</v>
      </c>
      <c r="X33" s="40">
        <v>0.377454663143804</v>
      </c>
      <c r="Y33" s="56">
        <v>140.73676056338</v>
      </c>
      <c r="Z33" s="56">
        <v>6.1739130434782</v>
      </c>
      <c r="AA33" s="56">
        <v>0.73931211828</v>
      </c>
      <c r="AB33" s="56">
        <v>45.8064516129</v>
      </c>
    </row>
    <row r="34" s="16" customFormat="1" ht="15" customHeight="1" spans="1:28">
      <c r="A34" s="31" t="s">
        <v>131</v>
      </c>
      <c r="B34" s="32">
        <v>45.403133</v>
      </c>
      <c r="C34" s="32">
        <v>16.551002</v>
      </c>
      <c r="D34" s="33">
        <v>36.4534359335952</v>
      </c>
      <c r="E34" s="32">
        <v>2.0176</v>
      </c>
      <c r="F34" s="33">
        <v>4.44374620579597</v>
      </c>
      <c r="G34" s="32">
        <v>11.4179</v>
      </c>
      <c r="H34" s="33">
        <v>25.1478240499395</v>
      </c>
      <c r="I34" s="32">
        <v>3.115502</v>
      </c>
      <c r="J34" s="33">
        <v>6.86186567785972</v>
      </c>
      <c r="K34" s="32">
        <v>0</v>
      </c>
      <c r="L34" s="38">
        <v>0</v>
      </c>
      <c r="M34" s="39">
        <v>11.87144</v>
      </c>
      <c r="N34" s="40">
        <v>26.1467418999477</v>
      </c>
      <c r="O34" s="39">
        <v>5.74548</v>
      </c>
      <c r="P34" s="40">
        <v>12.6543690277937</v>
      </c>
      <c r="Q34" s="39">
        <v>6.12596</v>
      </c>
      <c r="R34" s="40">
        <v>13.492372872154</v>
      </c>
      <c r="S34" s="39">
        <v>16.980691</v>
      </c>
      <c r="T34" s="39">
        <v>37.3998221664571</v>
      </c>
      <c r="U34" s="39">
        <v>16.041715</v>
      </c>
      <c r="V34" s="39">
        <v>35.331735807747</v>
      </c>
      <c r="W34" s="39">
        <v>0.938976</v>
      </c>
      <c r="X34" s="40">
        <v>2.06808635871009</v>
      </c>
      <c r="Y34" s="56">
        <v>163.536835844568</v>
      </c>
      <c r="Z34" s="56">
        <v>4.6703703703703</v>
      </c>
      <c r="AA34" s="56">
        <v>5.93505039193</v>
      </c>
      <c r="AB34" s="56">
        <v>90.39426523297</v>
      </c>
    </row>
    <row r="35" s="16" customFormat="1" ht="15" customHeight="1" spans="1:28">
      <c r="A35" s="31" t="s">
        <v>132</v>
      </c>
      <c r="B35" s="32">
        <v>21.305233</v>
      </c>
      <c r="C35" s="32">
        <v>8.3019</v>
      </c>
      <c r="D35" s="33">
        <v>38.9664830232084</v>
      </c>
      <c r="E35" s="32">
        <v>1.168</v>
      </c>
      <c r="F35" s="33">
        <v>5.48222119889513</v>
      </c>
      <c r="G35" s="32">
        <v>5.006</v>
      </c>
      <c r="H35" s="33">
        <v>23.4965747617029</v>
      </c>
      <c r="I35" s="32">
        <v>2.1279</v>
      </c>
      <c r="J35" s="33">
        <v>9.98768706261039</v>
      </c>
      <c r="K35" s="32">
        <v>0</v>
      </c>
      <c r="L35" s="38">
        <v>0</v>
      </c>
      <c r="M35" s="39">
        <v>4.09585</v>
      </c>
      <c r="N35" s="40">
        <v>19.2246196040193</v>
      </c>
      <c r="O35" s="39">
        <v>2.22835</v>
      </c>
      <c r="P35" s="40">
        <v>10.4591674730804</v>
      </c>
      <c r="Q35" s="39">
        <v>1.8675</v>
      </c>
      <c r="R35" s="40">
        <v>8.76545213093891</v>
      </c>
      <c r="S35" s="39">
        <v>8.907483</v>
      </c>
      <c r="T35" s="39">
        <v>41.8088973727722</v>
      </c>
      <c r="U35" s="39">
        <v>8.374605</v>
      </c>
      <c r="V35" s="39">
        <v>39.3077372117921</v>
      </c>
      <c r="W35" s="39">
        <v>0.532878</v>
      </c>
      <c r="X35" s="40">
        <v>2.50116016098017</v>
      </c>
      <c r="Y35" s="56">
        <v>120.227164383562</v>
      </c>
      <c r="Z35" s="56">
        <v>7.156862745098</v>
      </c>
      <c r="AA35" s="56">
        <v>4.43501735441</v>
      </c>
      <c r="AB35" s="56">
        <v>67.28110599078</v>
      </c>
    </row>
    <row r="36" s="16" customFormat="1" ht="15" customHeight="1" spans="1:28">
      <c r="A36" s="31" t="s">
        <v>133</v>
      </c>
      <c r="B36" s="32">
        <v>17.795403</v>
      </c>
      <c r="C36" s="32">
        <v>5.28051</v>
      </c>
      <c r="D36" s="33">
        <v>29.6734499353569</v>
      </c>
      <c r="E36" s="32">
        <v>0.1085</v>
      </c>
      <c r="F36" s="33">
        <v>0.609708024032948</v>
      </c>
      <c r="G36" s="32">
        <v>3.9542</v>
      </c>
      <c r="H36" s="33">
        <v>22.2203453330054</v>
      </c>
      <c r="I36" s="32">
        <v>1.21781</v>
      </c>
      <c r="J36" s="33">
        <v>6.84339657831857</v>
      </c>
      <c r="K36" s="32">
        <v>0</v>
      </c>
      <c r="L36" s="38">
        <v>0</v>
      </c>
      <c r="M36" s="39">
        <v>0.26234</v>
      </c>
      <c r="N36" s="40">
        <v>1.47420094953736</v>
      </c>
      <c r="O36" s="39">
        <v>0.1137</v>
      </c>
      <c r="P36" s="40">
        <v>0.638929053756186</v>
      </c>
      <c r="Q36" s="39">
        <v>0.14864</v>
      </c>
      <c r="R36" s="40">
        <v>0.835271895781174</v>
      </c>
      <c r="S36" s="39">
        <v>12.252553</v>
      </c>
      <c r="T36" s="39">
        <v>68.8523491151057</v>
      </c>
      <c r="U36" s="39">
        <v>12.247703</v>
      </c>
      <c r="V36" s="39">
        <v>68.82509488546</v>
      </c>
      <c r="W36" s="39">
        <v>0.00485</v>
      </c>
      <c r="X36" s="40">
        <v>0.0272542296457124</v>
      </c>
      <c r="Y36" s="56">
        <v>90.7091428571429</v>
      </c>
      <c r="Z36" s="56">
        <v>7</v>
      </c>
      <c r="AA36" s="56">
        <v>0.17226528854</v>
      </c>
      <c r="AB36" s="56">
        <v>9.40860215053</v>
      </c>
    </row>
    <row r="37" s="16" customFormat="1" ht="15" customHeight="1" spans="1:28">
      <c r="A37" s="31" t="s">
        <v>134</v>
      </c>
      <c r="B37" s="32">
        <v>17.414734</v>
      </c>
      <c r="C37" s="32">
        <v>6.415866</v>
      </c>
      <c r="D37" s="33">
        <v>36.8415963172334</v>
      </c>
      <c r="E37" s="32">
        <v>0.42</v>
      </c>
      <c r="F37" s="33">
        <v>2.41175087715954</v>
      </c>
      <c r="G37" s="32">
        <v>4.0999</v>
      </c>
      <c r="H37" s="33">
        <v>23.5427081458723</v>
      </c>
      <c r="I37" s="32">
        <v>1.895966</v>
      </c>
      <c r="J37" s="33">
        <v>10.8871372942016</v>
      </c>
      <c r="K37" s="32">
        <v>0</v>
      </c>
      <c r="L37" s="38">
        <v>0</v>
      </c>
      <c r="M37" s="39">
        <v>1.9142</v>
      </c>
      <c r="N37" s="40">
        <v>10.9918417358542</v>
      </c>
      <c r="O37" s="39">
        <v>0.6604</v>
      </c>
      <c r="P37" s="40">
        <v>3.79219114113371</v>
      </c>
      <c r="Q37" s="39">
        <v>1.2538</v>
      </c>
      <c r="R37" s="40">
        <v>7.19965059472054</v>
      </c>
      <c r="S37" s="39">
        <v>9.084668</v>
      </c>
      <c r="T37" s="39">
        <v>52.1665619469123</v>
      </c>
      <c r="U37" s="39">
        <v>8.933817</v>
      </c>
      <c r="V37" s="39">
        <v>51.3003356812685</v>
      </c>
      <c r="W37" s="39">
        <v>0.150851</v>
      </c>
      <c r="X37" s="40">
        <v>0.866226265643793</v>
      </c>
      <c r="Y37" s="56">
        <v>101.02119047619</v>
      </c>
      <c r="Z37" s="56">
        <v>7</v>
      </c>
      <c r="AA37" s="56">
        <v>1.23982952344</v>
      </c>
      <c r="AB37" s="56">
        <v>28.22580645161</v>
      </c>
    </row>
    <row r="38" s="16" customFormat="1" ht="15" customHeight="1" spans="1:28">
      <c r="A38" s="31" t="s">
        <v>135</v>
      </c>
      <c r="B38" s="32">
        <v>32.677921</v>
      </c>
      <c r="C38" s="32">
        <v>12.116747</v>
      </c>
      <c r="D38" s="33">
        <v>37.0793080747089</v>
      </c>
      <c r="E38" s="32">
        <v>1.4808</v>
      </c>
      <c r="F38" s="33">
        <v>4.53150003024978</v>
      </c>
      <c r="G38" s="32">
        <v>7.94225</v>
      </c>
      <c r="H38" s="33">
        <v>24.3046367607046</v>
      </c>
      <c r="I38" s="32">
        <v>2.693697</v>
      </c>
      <c r="J38" s="33">
        <v>8.24317128375456</v>
      </c>
      <c r="K38" s="32">
        <v>0</v>
      </c>
      <c r="L38" s="38">
        <v>0</v>
      </c>
      <c r="M38" s="39">
        <v>5.20695</v>
      </c>
      <c r="N38" s="40">
        <v>15.9341532161731</v>
      </c>
      <c r="O38" s="39">
        <v>1.74785</v>
      </c>
      <c r="P38" s="40">
        <v>5.34871848181529</v>
      </c>
      <c r="Q38" s="39">
        <v>3.4591</v>
      </c>
      <c r="R38" s="40">
        <v>10.5854347343578</v>
      </c>
      <c r="S38" s="39">
        <v>15.354224</v>
      </c>
      <c r="T38" s="39">
        <v>46.986538709118</v>
      </c>
      <c r="U38" s="39">
        <v>15.204281</v>
      </c>
      <c r="V38" s="39">
        <v>46.5276876090128</v>
      </c>
      <c r="W38" s="39">
        <v>0.149943</v>
      </c>
      <c r="X38" s="40">
        <v>0.458851100105175</v>
      </c>
      <c r="Y38" s="56">
        <v>124.178122827346</v>
      </c>
      <c r="Z38" s="56">
        <v>5.0467836257309</v>
      </c>
      <c r="AA38" s="56">
        <v>3.57557015848</v>
      </c>
      <c r="AB38" s="56">
        <v>139.19354838709</v>
      </c>
    </row>
    <row r="39" s="16" customFormat="1" ht="15" customHeight="1" spans="1:28">
      <c r="A39" s="31" t="s">
        <v>136</v>
      </c>
      <c r="B39" s="32">
        <v>24.858279</v>
      </c>
      <c r="C39" s="32">
        <v>8.32778</v>
      </c>
      <c r="D39" s="33">
        <v>33.5010319901873</v>
      </c>
      <c r="E39" s="32">
        <v>1.08</v>
      </c>
      <c r="F39" s="33">
        <v>4.34462900669833</v>
      </c>
      <c r="G39" s="32">
        <v>5.5894</v>
      </c>
      <c r="H39" s="33">
        <v>22.4850642315182</v>
      </c>
      <c r="I39" s="32">
        <v>1.65838</v>
      </c>
      <c r="J39" s="33">
        <v>6.67133875197072</v>
      </c>
      <c r="K39" s="32">
        <v>0</v>
      </c>
      <c r="L39" s="38">
        <v>0</v>
      </c>
      <c r="M39" s="39">
        <v>3.3385</v>
      </c>
      <c r="N39" s="40">
        <v>13.4301332767244</v>
      </c>
      <c r="O39" s="39">
        <v>1.05655</v>
      </c>
      <c r="P39" s="40">
        <v>4.25029423798808</v>
      </c>
      <c r="Q39" s="39">
        <v>2.28195</v>
      </c>
      <c r="R39" s="40">
        <v>9.17983903873635</v>
      </c>
      <c r="S39" s="39">
        <v>13.191999</v>
      </c>
      <c r="T39" s="39">
        <v>53.0688347330883</v>
      </c>
      <c r="U39" s="39">
        <v>13.190059</v>
      </c>
      <c r="V39" s="39">
        <v>53.0610304920948</v>
      </c>
      <c r="W39" s="39">
        <v>0.00194</v>
      </c>
      <c r="X39" s="40">
        <v>0.00780424099351367</v>
      </c>
      <c r="Y39" s="56">
        <v>136.214351851852</v>
      </c>
      <c r="Z39" s="56">
        <v>3.9130434782608</v>
      </c>
      <c r="AA39" s="56">
        <v>4.79333101771</v>
      </c>
      <c r="AB39" s="56">
        <v>58.06451612903</v>
      </c>
    </row>
    <row r="40" s="16" customFormat="1" ht="15" customHeight="1" spans="1:28">
      <c r="A40" s="31" t="s">
        <v>137</v>
      </c>
      <c r="B40" s="32">
        <v>6.167755</v>
      </c>
      <c r="C40" s="32">
        <v>2.19205</v>
      </c>
      <c r="D40" s="33">
        <v>35.5404843415473</v>
      </c>
      <c r="E40" s="32">
        <v>0.0704</v>
      </c>
      <c r="F40" s="33">
        <v>1.14142017638509</v>
      </c>
      <c r="G40" s="32">
        <v>1.5995</v>
      </c>
      <c r="H40" s="33">
        <v>25.9332609677265</v>
      </c>
      <c r="I40" s="32">
        <v>0.52215</v>
      </c>
      <c r="J40" s="33">
        <v>8.4658031974357</v>
      </c>
      <c r="K40" s="32">
        <v>0</v>
      </c>
      <c r="L40" s="38">
        <v>0</v>
      </c>
      <c r="M40" s="39">
        <v>0.30418</v>
      </c>
      <c r="N40" s="40">
        <v>4.93177825643204</v>
      </c>
      <c r="O40" s="39">
        <v>0.17848</v>
      </c>
      <c r="P40" s="40">
        <v>2.89375956081265</v>
      </c>
      <c r="Q40" s="39">
        <v>0.1257</v>
      </c>
      <c r="R40" s="40">
        <v>2.03801869561939</v>
      </c>
      <c r="S40" s="39">
        <v>3.671525</v>
      </c>
      <c r="T40" s="39">
        <v>59.5277374020207</v>
      </c>
      <c r="U40" s="39">
        <v>3.622918</v>
      </c>
      <c r="V40" s="39">
        <v>58.7396548663168</v>
      </c>
      <c r="W40" s="39">
        <v>0.048607</v>
      </c>
      <c r="X40" s="40">
        <v>0.788082535703834</v>
      </c>
      <c r="Y40" s="56">
        <v>117.971136363636</v>
      </c>
      <c r="Z40" s="56">
        <v>3.3846153846153</v>
      </c>
      <c r="AA40" s="56">
        <v>1.08374384236</v>
      </c>
      <c r="AB40" s="56">
        <v>6.45161290322</v>
      </c>
    </row>
    <row r="41" s="16" customFormat="1" ht="15" customHeight="1" spans="1:28">
      <c r="A41" s="31" t="s">
        <v>138</v>
      </c>
      <c r="B41" s="32">
        <v>20.537889</v>
      </c>
      <c r="C41" s="32">
        <v>7.3235</v>
      </c>
      <c r="D41" s="33">
        <v>35.6584846670464</v>
      </c>
      <c r="E41" s="32">
        <v>1.044</v>
      </c>
      <c r="F41" s="33">
        <v>5.0832877712018</v>
      </c>
      <c r="G41" s="32">
        <v>4.2175</v>
      </c>
      <c r="H41" s="33">
        <v>20.5352166427621</v>
      </c>
      <c r="I41" s="32">
        <v>2.062</v>
      </c>
      <c r="J41" s="33">
        <v>10.0399802530825</v>
      </c>
      <c r="K41" s="32">
        <v>0</v>
      </c>
      <c r="L41" s="38">
        <v>0</v>
      </c>
      <c r="M41" s="39">
        <v>4.9927</v>
      </c>
      <c r="N41" s="40">
        <v>24.3097038843671</v>
      </c>
      <c r="O41" s="39">
        <v>0.4946</v>
      </c>
      <c r="P41" s="40">
        <v>2.4082319268548</v>
      </c>
      <c r="Q41" s="39">
        <v>4.4981</v>
      </c>
      <c r="R41" s="40">
        <v>21.9014719575123</v>
      </c>
      <c r="S41" s="39">
        <v>8.221689</v>
      </c>
      <c r="T41" s="39">
        <v>40.0318114485866</v>
      </c>
      <c r="U41" s="39">
        <v>8.023286</v>
      </c>
      <c r="V41" s="39">
        <v>39.0657774029259</v>
      </c>
      <c r="W41" s="39">
        <v>0.198403</v>
      </c>
      <c r="X41" s="40">
        <v>0.966034045660681</v>
      </c>
      <c r="Y41" s="56">
        <v>168.190862068966</v>
      </c>
      <c r="Z41" s="56">
        <v>3.48</v>
      </c>
      <c r="AA41" s="56">
        <v>6.04056437389</v>
      </c>
      <c r="AB41" s="56">
        <v>84.19354838709</v>
      </c>
    </row>
    <row r="42" s="16" customFormat="1" ht="15" customHeight="1" spans="1:28">
      <c r="A42" s="31" t="s">
        <v>139</v>
      </c>
      <c r="B42" s="32">
        <v>1.197132</v>
      </c>
      <c r="C42" s="32">
        <v>0.50085</v>
      </c>
      <c r="D42" s="33">
        <v>41.8374916049358</v>
      </c>
      <c r="E42" s="32">
        <v>0</v>
      </c>
      <c r="F42" s="33">
        <v>0</v>
      </c>
      <c r="G42" s="32">
        <v>0.474</v>
      </c>
      <c r="H42" s="33">
        <v>39.5946311684927</v>
      </c>
      <c r="I42" s="32">
        <v>0.02685</v>
      </c>
      <c r="J42" s="33">
        <v>2.2428604364431</v>
      </c>
      <c r="K42" s="32">
        <v>0</v>
      </c>
      <c r="L42" s="38">
        <v>0</v>
      </c>
      <c r="M42" s="39">
        <v>0.01323</v>
      </c>
      <c r="N42" s="40">
        <v>1.10514128767755</v>
      </c>
      <c r="O42" s="39">
        <v>0.01323</v>
      </c>
      <c r="P42" s="40">
        <v>1.10514128767755</v>
      </c>
      <c r="Q42" s="39">
        <v>0</v>
      </c>
      <c r="R42" s="40">
        <v>0</v>
      </c>
      <c r="S42" s="39">
        <v>0.683052</v>
      </c>
      <c r="T42" s="39">
        <v>57.0573671073867</v>
      </c>
      <c r="U42" s="39">
        <v>0.682316</v>
      </c>
      <c r="V42" s="39">
        <v>56.9958868362052</v>
      </c>
      <c r="W42" s="39">
        <v>0.000736</v>
      </c>
      <c r="X42" s="40">
        <v>0.061480271181457</v>
      </c>
      <c r="Y42" s="56">
        <v>0</v>
      </c>
      <c r="Z42" s="56">
        <v>0</v>
      </c>
      <c r="AA42" s="56">
        <v>0</v>
      </c>
      <c r="AB42" s="56">
        <v>0</v>
      </c>
    </row>
    <row r="43" s="16" customFormat="1" ht="15" customHeight="1" spans="1:28">
      <c r="A43" s="31" t="s">
        <v>140</v>
      </c>
      <c r="B43" s="32">
        <v>28.84401</v>
      </c>
      <c r="C43" s="32">
        <v>11.72839</v>
      </c>
      <c r="D43" s="33">
        <v>40.6614406249339</v>
      </c>
      <c r="E43" s="32">
        <v>0.528</v>
      </c>
      <c r="F43" s="33">
        <v>1.8305360454389</v>
      </c>
      <c r="G43" s="32">
        <v>8.8213</v>
      </c>
      <c r="H43" s="33">
        <v>30.582779578845</v>
      </c>
      <c r="I43" s="32">
        <v>2.37909</v>
      </c>
      <c r="J43" s="33">
        <v>8.24812500065005</v>
      </c>
      <c r="K43" s="32">
        <v>0</v>
      </c>
      <c r="L43" s="38">
        <v>0</v>
      </c>
      <c r="M43" s="39">
        <v>3.899</v>
      </c>
      <c r="N43" s="40">
        <v>13.5175379567543</v>
      </c>
      <c r="O43" s="39">
        <v>1.9016</v>
      </c>
      <c r="P43" s="40">
        <v>6.59270330304282</v>
      </c>
      <c r="Q43" s="39">
        <v>1.9974</v>
      </c>
      <c r="R43" s="40">
        <v>6.92483465371146</v>
      </c>
      <c r="S43" s="39">
        <v>13.21662</v>
      </c>
      <c r="T43" s="39">
        <v>45.8210214183118</v>
      </c>
      <c r="U43" s="39">
        <v>13.007</v>
      </c>
      <c r="V43" s="39">
        <v>45.0942847405753</v>
      </c>
      <c r="W43" s="39">
        <v>0.20962</v>
      </c>
      <c r="X43" s="40">
        <v>0.726736677736556</v>
      </c>
      <c r="Y43" s="56">
        <v>124.269878787879</v>
      </c>
      <c r="Z43" s="56">
        <v>6.875</v>
      </c>
      <c r="AA43" s="56">
        <v>0.81501964779</v>
      </c>
      <c r="AB43" s="56">
        <v>35.48387096774</v>
      </c>
    </row>
    <row r="44" s="16" customFormat="1" ht="15" customHeight="1" spans="1:28">
      <c r="A44" s="31" t="s">
        <v>141</v>
      </c>
      <c r="B44" s="32">
        <v>77.722206</v>
      </c>
      <c r="C44" s="32">
        <v>27.438335</v>
      </c>
      <c r="D44" s="33">
        <v>35.3030831368837</v>
      </c>
      <c r="E44" s="32">
        <v>1.786</v>
      </c>
      <c r="F44" s="33">
        <v>2.29792757040375</v>
      </c>
      <c r="G44" s="32">
        <v>17.3861</v>
      </c>
      <c r="H44" s="33">
        <v>22.3695400513979</v>
      </c>
      <c r="I44" s="32">
        <v>8.266235</v>
      </c>
      <c r="J44" s="33">
        <v>10.635615515082</v>
      </c>
      <c r="K44" s="32">
        <v>0</v>
      </c>
      <c r="L44" s="38">
        <v>0</v>
      </c>
      <c r="M44" s="39">
        <v>10.65737</v>
      </c>
      <c r="N44" s="40">
        <v>13.7121300957412</v>
      </c>
      <c r="O44" s="39">
        <v>4.0953</v>
      </c>
      <c r="P44" s="40">
        <v>5.26915049220296</v>
      </c>
      <c r="Q44" s="39">
        <v>6.56207</v>
      </c>
      <c r="R44" s="40">
        <v>8.44297960353827</v>
      </c>
      <c r="S44" s="39">
        <v>39.626501</v>
      </c>
      <c r="T44" s="39">
        <v>50.9847867673751</v>
      </c>
      <c r="U44" s="39">
        <v>38.457968</v>
      </c>
      <c r="V44" s="39">
        <v>49.4813129725114</v>
      </c>
      <c r="W44" s="39">
        <v>1.168533</v>
      </c>
      <c r="X44" s="40">
        <v>1.50347379486372</v>
      </c>
      <c r="Y44" s="56">
        <v>184.468286674132</v>
      </c>
      <c r="Z44" s="56">
        <v>5.1618497109826</v>
      </c>
      <c r="AA44" s="56">
        <v>1.28303626306</v>
      </c>
      <c r="AB44" s="56">
        <v>55.3970223325</v>
      </c>
    </row>
    <row r="45" s="16" customFormat="1" ht="15" customHeight="1" spans="1:28">
      <c r="A45" s="31" t="s">
        <v>142</v>
      </c>
      <c r="B45" s="32">
        <v>49.46612</v>
      </c>
      <c r="C45" s="32">
        <v>3.09482</v>
      </c>
      <c r="D45" s="33">
        <v>6.25644380436549</v>
      </c>
      <c r="E45" s="32">
        <v>0</v>
      </c>
      <c r="F45" s="33">
        <v>0</v>
      </c>
      <c r="G45" s="32">
        <v>0.03002</v>
      </c>
      <c r="H45" s="33">
        <v>0.0606880022124234</v>
      </c>
      <c r="I45" s="32">
        <v>3.0648</v>
      </c>
      <c r="J45" s="33">
        <v>6.19575580215307</v>
      </c>
      <c r="K45" s="32">
        <v>0</v>
      </c>
      <c r="L45" s="38">
        <v>0</v>
      </c>
      <c r="M45" s="39">
        <v>0.0171</v>
      </c>
      <c r="N45" s="40">
        <v>0.0345691151842918</v>
      </c>
      <c r="O45" s="39">
        <v>0.0171</v>
      </c>
      <c r="P45" s="40">
        <v>0.0345691151842918</v>
      </c>
      <c r="Q45" s="39">
        <v>0</v>
      </c>
      <c r="R45" s="40">
        <v>0</v>
      </c>
      <c r="S45" s="39">
        <v>46.3542</v>
      </c>
      <c r="T45" s="39">
        <v>93.7089870804502</v>
      </c>
      <c r="U45" s="39">
        <v>46.3542</v>
      </c>
      <c r="V45" s="39">
        <v>93.7089870804502</v>
      </c>
      <c r="W45" s="39">
        <v>0</v>
      </c>
      <c r="X45" s="40">
        <v>0</v>
      </c>
      <c r="Y45" s="56">
        <v>0</v>
      </c>
      <c r="Z45" s="56">
        <v>0</v>
      </c>
      <c r="AA45" s="56">
        <v>0</v>
      </c>
      <c r="AB45" s="56">
        <v>0</v>
      </c>
    </row>
    <row r="46" s="16" customFormat="1" ht="15" customHeight="1" spans="1:28">
      <c r="A46" s="31" t="s">
        <v>143</v>
      </c>
      <c r="B46" s="32">
        <v>37.243679</v>
      </c>
      <c r="C46" s="32">
        <v>6.49067</v>
      </c>
      <c r="D46" s="33">
        <v>17.427574757048</v>
      </c>
      <c r="E46" s="32">
        <v>0</v>
      </c>
      <c r="F46" s="33">
        <v>0</v>
      </c>
      <c r="G46" s="32">
        <v>4.286</v>
      </c>
      <c r="H46" s="33">
        <v>11.5079930744758</v>
      </c>
      <c r="I46" s="32">
        <v>2.20467</v>
      </c>
      <c r="J46" s="33">
        <v>5.91958168257223</v>
      </c>
      <c r="K46" s="32">
        <v>0</v>
      </c>
      <c r="L46" s="38">
        <v>0</v>
      </c>
      <c r="M46" s="39">
        <v>0.570945</v>
      </c>
      <c r="N46" s="40">
        <v>1.53299839148544</v>
      </c>
      <c r="O46" s="39">
        <v>0.228855</v>
      </c>
      <c r="P46" s="40">
        <v>0.614480110839748</v>
      </c>
      <c r="Q46" s="39">
        <v>0.34209</v>
      </c>
      <c r="R46" s="40">
        <v>0.91851828064569</v>
      </c>
      <c r="S46" s="39">
        <v>30.182064</v>
      </c>
      <c r="T46" s="39">
        <v>81.0394268514665</v>
      </c>
      <c r="U46" s="39">
        <v>30.098324</v>
      </c>
      <c r="V46" s="39">
        <v>80.8145833283549</v>
      </c>
      <c r="W46" s="39">
        <v>0.08374</v>
      </c>
      <c r="X46" s="40">
        <v>0.224843523111667</v>
      </c>
      <c r="Y46" s="56">
        <v>0</v>
      </c>
      <c r="Z46" s="56">
        <v>0</v>
      </c>
      <c r="AA46" s="56">
        <v>0</v>
      </c>
      <c r="AB46" s="56">
        <v>0</v>
      </c>
    </row>
    <row r="47" s="16" customFormat="1" ht="15" customHeight="1" spans="1:28">
      <c r="A47" s="31" t="s">
        <v>144</v>
      </c>
      <c r="B47" s="32">
        <v>80.176661</v>
      </c>
      <c r="C47" s="32">
        <v>10.73495</v>
      </c>
      <c r="D47" s="33">
        <v>13.3891208066148</v>
      </c>
      <c r="E47" s="32">
        <v>0</v>
      </c>
      <c r="F47" s="33">
        <v>0</v>
      </c>
      <c r="G47" s="32">
        <v>4.9609</v>
      </c>
      <c r="H47" s="33">
        <v>6.18746146088573</v>
      </c>
      <c r="I47" s="32">
        <v>5.77405</v>
      </c>
      <c r="J47" s="33">
        <v>7.20165934572905</v>
      </c>
      <c r="K47" s="32">
        <v>0</v>
      </c>
      <c r="L47" s="38">
        <v>0</v>
      </c>
      <c r="M47" s="39">
        <v>1.12875</v>
      </c>
      <c r="N47" s="40">
        <v>1.40782864479727</v>
      </c>
      <c r="O47" s="39">
        <v>0.1542</v>
      </c>
      <c r="P47" s="40">
        <v>0.19232529526267</v>
      </c>
      <c r="Q47" s="39">
        <v>0.97455</v>
      </c>
      <c r="R47" s="40">
        <v>1.2155033495346</v>
      </c>
      <c r="S47" s="39">
        <v>68.312961</v>
      </c>
      <c r="T47" s="39">
        <v>85.203050548588</v>
      </c>
      <c r="U47" s="39">
        <v>68.164319</v>
      </c>
      <c r="V47" s="39">
        <v>85.0176574452259</v>
      </c>
      <c r="W47" s="39">
        <v>0.148642</v>
      </c>
      <c r="X47" s="40">
        <v>0.185393103362087</v>
      </c>
      <c r="Y47" s="56">
        <v>0</v>
      </c>
      <c r="Z47" s="56">
        <v>0</v>
      </c>
      <c r="AA47" s="56">
        <v>0</v>
      </c>
      <c r="AB47" s="56">
        <v>0</v>
      </c>
    </row>
    <row r="48" s="16" customFormat="1" ht="15" customHeight="1" spans="1:28">
      <c r="A48" s="31" t="s">
        <v>145</v>
      </c>
      <c r="B48" s="32">
        <v>42.134823</v>
      </c>
      <c r="C48" s="32">
        <v>5.0013</v>
      </c>
      <c r="D48" s="33">
        <v>11.8697543834467</v>
      </c>
      <c r="E48" s="32">
        <v>0</v>
      </c>
      <c r="F48" s="33">
        <v>0</v>
      </c>
      <c r="G48" s="32">
        <v>3.017</v>
      </c>
      <c r="H48" s="33">
        <v>7.16034810446457</v>
      </c>
      <c r="I48" s="32">
        <v>1.9843</v>
      </c>
      <c r="J48" s="33">
        <v>4.70940627898211</v>
      </c>
      <c r="K48" s="32">
        <v>0</v>
      </c>
      <c r="L48" s="38">
        <v>0</v>
      </c>
      <c r="M48" s="39">
        <v>0.287</v>
      </c>
      <c r="N48" s="40">
        <v>0.681146803440945</v>
      </c>
      <c r="O48" s="39">
        <v>0</v>
      </c>
      <c r="P48" s="40">
        <v>0</v>
      </c>
      <c r="Q48" s="39">
        <v>0.287</v>
      </c>
      <c r="R48" s="40">
        <v>0.681146803440945</v>
      </c>
      <c r="S48" s="39">
        <v>36.846523</v>
      </c>
      <c r="T48" s="39">
        <v>87.4490988131124</v>
      </c>
      <c r="U48" s="39">
        <v>36.846273</v>
      </c>
      <c r="V48" s="39">
        <v>87.4485054796599</v>
      </c>
      <c r="W48" s="39">
        <v>0.00025</v>
      </c>
      <c r="X48" s="40">
        <v>0.000593333452474691</v>
      </c>
      <c r="Y48" s="56">
        <v>0</v>
      </c>
      <c r="Z48" s="56">
        <v>0</v>
      </c>
      <c r="AA48" s="56">
        <v>0</v>
      </c>
      <c r="AB48" s="56">
        <v>0</v>
      </c>
    </row>
    <row r="49" s="16" customFormat="1" ht="15" customHeight="1" spans="1:28">
      <c r="A49" s="31" t="s">
        <v>146</v>
      </c>
      <c r="B49" s="32">
        <v>40.291267</v>
      </c>
      <c r="C49" s="32">
        <v>7.636517</v>
      </c>
      <c r="D49" s="33">
        <v>18.9532808685316</v>
      </c>
      <c r="E49" s="32">
        <v>0.416</v>
      </c>
      <c r="F49" s="33">
        <v>1.03248180306665</v>
      </c>
      <c r="G49" s="32">
        <v>4.88895</v>
      </c>
      <c r="H49" s="33">
        <v>12.1340190170738</v>
      </c>
      <c r="I49" s="32">
        <v>2.331567</v>
      </c>
      <c r="J49" s="33">
        <v>5.78678004839113</v>
      </c>
      <c r="K49" s="32">
        <v>0</v>
      </c>
      <c r="L49" s="38">
        <v>0</v>
      </c>
      <c r="M49" s="39">
        <v>5.1503</v>
      </c>
      <c r="N49" s="40">
        <v>12.7826707459957</v>
      </c>
      <c r="O49" s="39">
        <v>1.81835</v>
      </c>
      <c r="P49" s="40">
        <v>4.5130127081881</v>
      </c>
      <c r="Q49" s="39">
        <v>3.33195</v>
      </c>
      <c r="R49" s="40">
        <v>8.26965803780755</v>
      </c>
      <c r="S49" s="39">
        <v>27.50445</v>
      </c>
      <c r="T49" s="39">
        <v>68.2640483854727</v>
      </c>
      <c r="U49" s="39">
        <v>27.50445</v>
      </c>
      <c r="V49" s="39">
        <v>68.2640483854727</v>
      </c>
      <c r="W49" s="39">
        <v>0</v>
      </c>
      <c r="X49" s="40">
        <v>0</v>
      </c>
      <c r="Y49" s="56">
        <v>143.612175438596</v>
      </c>
      <c r="Z49" s="56">
        <v>6.5853658536585</v>
      </c>
      <c r="AA49" s="56">
        <v>1.51464153483</v>
      </c>
      <c r="AB49" s="56">
        <v>32.83410138248</v>
      </c>
    </row>
    <row r="50" s="16" customFormat="1" ht="15" customHeight="1" spans="1:28">
      <c r="A50" s="31" t="s">
        <v>147</v>
      </c>
      <c r="B50" s="32">
        <v>5.168337</v>
      </c>
      <c r="C50" s="32">
        <v>2.307613</v>
      </c>
      <c r="D50" s="33">
        <v>44.6490428159</v>
      </c>
      <c r="E50" s="32">
        <v>0.1008</v>
      </c>
      <c r="F50" s="33">
        <v>1.95033721678753</v>
      </c>
      <c r="G50" s="32">
        <v>1.6043</v>
      </c>
      <c r="H50" s="33">
        <v>31.0409325088515</v>
      </c>
      <c r="I50" s="32">
        <v>0.602513</v>
      </c>
      <c r="J50" s="33">
        <v>11.6577730902609</v>
      </c>
      <c r="K50" s="32">
        <v>0</v>
      </c>
      <c r="L50" s="38">
        <v>0</v>
      </c>
      <c r="M50" s="39">
        <v>0.17444</v>
      </c>
      <c r="N50" s="40">
        <v>3.37516690571842</v>
      </c>
      <c r="O50" s="39">
        <v>0.03382</v>
      </c>
      <c r="P50" s="40">
        <v>0.654369093965815</v>
      </c>
      <c r="Q50" s="39">
        <v>0.14062</v>
      </c>
      <c r="R50" s="40">
        <v>2.7207978117526</v>
      </c>
      <c r="S50" s="39">
        <v>2.686284</v>
      </c>
      <c r="T50" s="39">
        <v>51.9757902783816</v>
      </c>
      <c r="U50" s="39">
        <v>2.686284</v>
      </c>
      <c r="V50" s="39">
        <v>51.9757902783816</v>
      </c>
      <c r="W50" s="39">
        <v>0</v>
      </c>
      <c r="X50" s="40">
        <v>0</v>
      </c>
      <c r="Y50" s="56">
        <v>144.326363636364</v>
      </c>
      <c r="Z50" s="56">
        <v>4.6428571428571</v>
      </c>
      <c r="AA50" s="56">
        <v>1.65631469979</v>
      </c>
      <c r="AB50" s="56">
        <v>14.19354838709</v>
      </c>
    </row>
    <row r="51" s="16" customFormat="1" ht="15" customHeight="1" spans="1:28">
      <c r="A51" s="31" t="s">
        <v>148</v>
      </c>
      <c r="B51" s="32">
        <v>10.831454</v>
      </c>
      <c r="C51" s="32">
        <v>4.541627</v>
      </c>
      <c r="D51" s="33">
        <v>41.9299846539532</v>
      </c>
      <c r="E51" s="32">
        <v>0.3808</v>
      </c>
      <c r="F51" s="33">
        <v>3.51568681360785</v>
      </c>
      <c r="G51" s="32">
        <v>2.7434</v>
      </c>
      <c r="H51" s="33">
        <v>25.3280861461444</v>
      </c>
      <c r="I51" s="32">
        <v>1.417427</v>
      </c>
      <c r="J51" s="33">
        <v>13.086211694201</v>
      </c>
      <c r="K51" s="32">
        <v>0</v>
      </c>
      <c r="L51" s="38">
        <v>0</v>
      </c>
      <c r="M51" s="39">
        <v>0.95169</v>
      </c>
      <c r="N51" s="40">
        <v>8.78635499906107</v>
      </c>
      <c r="O51" s="39">
        <v>0.15135</v>
      </c>
      <c r="P51" s="40">
        <v>1.39731932573411</v>
      </c>
      <c r="Q51" s="39">
        <v>0.80034</v>
      </c>
      <c r="R51" s="40">
        <v>7.38903567332696</v>
      </c>
      <c r="S51" s="39">
        <v>5.338137</v>
      </c>
      <c r="T51" s="39">
        <v>49.2836603469857</v>
      </c>
      <c r="U51" s="39">
        <v>5.338137</v>
      </c>
      <c r="V51" s="39">
        <v>49.2836603469857</v>
      </c>
      <c r="W51" s="39">
        <v>0</v>
      </c>
      <c r="X51" s="40">
        <v>0</v>
      </c>
      <c r="Y51" s="56">
        <v>132.598339920949</v>
      </c>
      <c r="Z51" s="56">
        <v>7</v>
      </c>
      <c r="AA51" s="56">
        <v>3.27402135231</v>
      </c>
      <c r="AB51" s="56">
        <v>54.40860215053</v>
      </c>
    </row>
    <row r="52" s="16" customFormat="1" ht="15" customHeight="1" spans="1:28">
      <c r="A52" s="31" t="s">
        <v>149</v>
      </c>
      <c r="B52" s="32">
        <v>4.611312</v>
      </c>
      <c r="C52" s="32">
        <v>1.288805</v>
      </c>
      <c r="D52" s="33">
        <v>27.948770328271</v>
      </c>
      <c r="E52" s="32">
        <v>0.0768</v>
      </c>
      <c r="F52" s="33">
        <v>1.6654696103842</v>
      </c>
      <c r="G52" s="32">
        <v>0.88525</v>
      </c>
      <c r="H52" s="33">
        <v>19.1973564139664</v>
      </c>
      <c r="I52" s="32">
        <v>0.326755</v>
      </c>
      <c r="J52" s="33">
        <v>7.08594430392045</v>
      </c>
      <c r="K52" s="32">
        <v>0</v>
      </c>
      <c r="L52" s="38">
        <v>0</v>
      </c>
      <c r="M52" s="39">
        <v>0.3086</v>
      </c>
      <c r="N52" s="40">
        <v>6.69223856464277</v>
      </c>
      <c r="O52" s="39">
        <v>0.10285</v>
      </c>
      <c r="P52" s="40">
        <v>2.23038475817728</v>
      </c>
      <c r="Q52" s="39">
        <v>0.20575</v>
      </c>
      <c r="R52" s="40">
        <v>4.46185380646549</v>
      </c>
      <c r="S52" s="39">
        <v>3.013907</v>
      </c>
      <c r="T52" s="39">
        <v>65.3589911070862</v>
      </c>
      <c r="U52" s="39">
        <v>3.013907</v>
      </c>
      <c r="V52" s="39">
        <v>65.3589911070862</v>
      </c>
      <c r="W52" s="39">
        <v>0</v>
      </c>
      <c r="X52" s="40">
        <v>0</v>
      </c>
      <c r="Y52" s="56">
        <v>131.735454545455</v>
      </c>
      <c r="Z52" s="56">
        <v>6.4444444444444</v>
      </c>
      <c r="AA52" s="56">
        <v>1.54905335628</v>
      </c>
      <c r="AB52" s="56">
        <v>14.19354838709</v>
      </c>
    </row>
    <row r="53" s="16" customFormat="1" ht="15" customHeight="1" spans="1:28">
      <c r="A53" s="31" t="s">
        <v>150</v>
      </c>
      <c r="B53" s="32">
        <v>23.742365</v>
      </c>
      <c r="C53" s="32">
        <v>6.518245</v>
      </c>
      <c r="D53" s="33">
        <v>27.4540678656065</v>
      </c>
      <c r="E53" s="32">
        <v>0.4688</v>
      </c>
      <c r="F53" s="33">
        <v>1.9745294961138</v>
      </c>
      <c r="G53" s="32">
        <v>4.4629</v>
      </c>
      <c r="H53" s="33">
        <v>18.7972007000987</v>
      </c>
      <c r="I53" s="32">
        <v>1.586545</v>
      </c>
      <c r="J53" s="33">
        <v>6.68233766939393</v>
      </c>
      <c r="K53" s="32">
        <v>0</v>
      </c>
      <c r="L53" s="38">
        <v>0</v>
      </c>
      <c r="M53" s="39">
        <v>2.54072</v>
      </c>
      <c r="N53" s="40">
        <v>10.7012085779997</v>
      </c>
      <c r="O53" s="39">
        <v>0.5147</v>
      </c>
      <c r="P53" s="40">
        <v>2.1678548030072</v>
      </c>
      <c r="Q53" s="39">
        <v>2.02602</v>
      </c>
      <c r="R53" s="40">
        <v>8.53335377499251</v>
      </c>
      <c r="S53" s="39">
        <v>14.6834</v>
      </c>
      <c r="T53" s="39">
        <v>61.8447235563938</v>
      </c>
      <c r="U53" s="39">
        <v>14.6834</v>
      </c>
      <c r="V53" s="39">
        <v>61.8447235563938</v>
      </c>
      <c r="W53" s="39">
        <v>0</v>
      </c>
      <c r="X53" s="40">
        <v>0</v>
      </c>
      <c r="Y53" s="56">
        <v>121.059648093842</v>
      </c>
      <c r="Z53" s="56">
        <v>5.0895522388059</v>
      </c>
      <c r="AA53" s="56">
        <v>2.38970588235</v>
      </c>
      <c r="AB53" s="56">
        <v>22.44897959183</v>
      </c>
    </row>
    <row r="54" s="16" customFormat="1" ht="15" customHeight="1" spans="1:28">
      <c r="A54" s="31" t="s">
        <v>151</v>
      </c>
      <c r="B54" s="32">
        <v>94.181142</v>
      </c>
      <c r="C54" s="32">
        <v>14.931612</v>
      </c>
      <c r="D54" s="33">
        <v>15.8541420107223</v>
      </c>
      <c r="E54" s="32">
        <v>1.5528</v>
      </c>
      <c r="F54" s="33">
        <v>1.6487377058987</v>
      </c>
      <c r="G54" s="32">
        <v>7.9792</v>
      </c>
      <c r="H54" s="33">
        <v>8.47218437848205</v>
      </c>
      <c r="I54" s="32">
        <v>5.399612</v>
      </c>
      <c r="J54" s="33">
        <v>5.73321992634152</v>
      </c>
      <c r="K54" s="32">
        <v>0</v>
      </c>
      <c r="L54" s="38">
        <v>0</v>
      </c>
      <c r="M54" s="39">
        <v>5.99881</v>
      </c>
      <c r="N54" s="40">
        <v>6.36943858676082</v>
      </c>
      <c r="O54" s="39">
        <v>2.00123</v>
      </c>
      <c r="P54" s="40">
        <v>2.12487336371436</v>
      </c>
      <c r="Q54" s="39">
        <v>3.99758</v>
      </c>
      <c r="R54" s="40">
        <v>4.24456522304646</v>
      </c>
      <c r="S54" s="39">
        <v>73.25072</v>
      </c>
      <c r="T54" s="39">
        <v>77.7764194025169</v>
      </c>
      <c r="U54" s="39">
        <v>73.25072</v>
      </c>
      <c r="V54" s="39">
        <v>77.7764194025169</v>
      </c>
      <c r="W54" s="39">
        <v>0</v>
      </c>
      <c r="X54" s="40">
        <v>0</v>
      </c>
      <c r="Y54" s="56">
        <v>198.14357949609</v>
      </c>
      <c r="Z54" s="56">
        <v>5.9025641025641</v>
      </c>
      <c r="AA54" s="56">
        <v>5.76289791437</v>
      </c>
      <c r="AB54" s="56">
        <v>46.41129032258</v>
      </c>
    </row>
    <row r="55" s="16" customFormat="1" ht="15" customHeight="1" spans="1:28">
      <c r="A55" s="31" t="s">
        <v>152</v>
      </c>
      <c r="B55" s="32">
        <v>12.931578</v>
      </c>
      <c r="C55" s="32">
        <v>5.21432</v>
      </c>
      <c r="D55" s="33">
        <v>40.3223798363974</v>
      </c>
      <c r="E55" s="32">
        <v>0.3824</v>
      </c>
      <c r="F55" s="33">
        <v>2.95710237373969</v>
      </c>
      <c r="G55" s="32">
        <v>2.3964</v>
      </c>
      <c r="H55" s="33">
        <v>18.5313810889901</v>
      </c>
      <c r="I55" s="32">
        <v>2.43552</v>
      </c>
      <c r="J55" s="33">
        <v>18.8338963736676</v>
      </c>
      <c r="K55" s="32">
        <v>0</v>
      </c>
      <c r="L55" s="38">
        <v>0</v>
      </c>
      <c r="M55" s="39">
        <v>1.14412</v>
      </c>
      <c r="N55" s="40">
        <v>8.84748945565653</v>
      </c>
      <c r="O55" s="39">
        <v>0.335</v>
      </c>
      <c r="P55" s="40">
        <v>2.59055778034204</v>
      </c>
      <c r="Q55" s="39">
        <v>0.80912</v>
      </c>
      <c r="R55" s="40">
        <v>6.25693167531449</v>
      </c>
      <c r="S55" s="39">
        <v>6.573138</v>
      </c>
      <c r="T55" s="39">
        <v>50.8301307079461</v>
      </c>
      <c r="U55" s="39">
        <v>6.573138</v>
      </c>
      <c r="V55" s="39">
        <v>50.8301307079461</v>
      </c>
      <c r="W55" s="39">
        <v>0</v>
      </c>
      <c r="X55" s="40">
        <v>0</v>
      </c>
      <c r="Y55" s="56">
        <v>148.383777777778</v>
      </c>
      <c r="Z55" s="56">
        <v>6.1219512195121</v>
      </c>
      <c r="AA55" s="56">
        <v>4.42773600668</v>
      </c>
      <c r="AB55" s="56">
        <v>34.83870967741</v>
      </c>
    </row>
    <row r="56" s="16" customFormat="1" ht="15" customHeight="1" spans="1:28">
      <c r="A56" s="31" t="s">
        <v>153</v>
      </c>
      <c r="B56" s="32">
        <v>8.710562</v>
      </c>
      <c r="C56" s="32">
        <v>2.05958</v>
      </c>
      <c r="D56" s="33">
        <v>23.6446282111303</v>
      </c>
      <c r="E56" s="32">
        <v>0.0832</v>
      </c>
      <c r="F56" s="33">
        <v>0.955162250151024</v>
      </c>
      <c r="G56" s="32">
        <v>1.4593</v>
      </c>
      <c r="H56" s="33">
        <v>16.7532244188148</v>
      </c>
      <c r="I56" s="32">
        <v>0.51708</v>
      </c>
      <c r="J56" s="33">
        <v>5.93624154216456</v>
      </c>
      <c r="K56" s="32">
        <v>0</v>
      </c>
      <c r="L56" s="38">
        <v>0</v>
      </c>
      <c r="M56" s="39">
        <v>0.14725</v>
      </c>
      <c r="N56" s="40">
        <v>1.69047645835022</v>
      </c>
      <c r="O56" s="39">
        <v>0.04335</v>
      </c>
      <c r="P56" s="40">
        <v>0.497671677212102</v>
      </c>
      <c r="Q56" s="39">
        <v>0.1039</v>
      </c>
      <c r="R56" s="40">
        <v>1.19280478113812</v>
      </c>
      <c r="S56" s="39">
        <v>6.503732</v>
      </c>
      <c r="T56" s="39">
        <v>74.6648953305194</v>
      </c>
      <c r="U56" s="39">
        <v>6.503732</v>
      </c>
      <c r="V56" s="39">
        <v>74.6648953305194</v>
      </c>
      <c r="W56" s="39">
        <v>0</v>
      </c>
      <c r="X56" s="40">
        <v>0</v>
      </c>
      <c r="Y56" s="56">
        <v>106.909807692308</v>
      </c>
      <c r="Z56" s="56">
        <v>4.7272727272727</v>
      </c>
      <c r="AA56" s="56">
        <v>1.21681415929</v>
      </c>
      <c r="AB56" s="56">
        <v>11.18279569892</v>
      </c>
    </row>
    <row r="57" s="16" customFormat="1" ht="15" customHeight="1" spans="1:28">
      <c r="A57" s="31" t="s">
        <v>154</v>
      </c>
      <c r="B57" s="32">
        <v>11.671143</v>
      </c>
      <c r="C57" s="32">
        <v>4.59153</v>
      </c>
      <c r="D57" s="33">
        <v>39.3408768961189</v>
      </c>
      <c r="E57" s="32">
        <v>0.674</v>
      </c>
      <c r="F57" s="33">
        <v>5.7749271001135</v>
      </c>
      <c r="G57" s="32">
        <v>2.5656</v>
      </c>
      <c r="H57" s="33">
        <v>21.9824228012629</v>
      </c>
      <c r="I57" s="32">
        <v>1.35193</v>
      </c>
      <c r="J57" s="33">
        <v>11.5835269947425</v>
      </c>
      <c r="K57" s="32">
        <v>0</v>
      </c>
      <c r="L57" s="38">
        <v>0</v>
      </c>
      <c r="M57" s="39">
        <v>1.35444</v>
      </c>
      <c r="N57" s="40">
        <v>11.6050330288987</v>
      </c>
      <c r="O57" s="39">
        <v>0.34195</v>
      </c>
      <c r="P57" s="40">
        <v>2.9298758484923</v>
      </c>
      <c r="Q57" s="39">
        <v>1.01249</v>
      </c>
      <c r="R57" s="40">
        <v>8.67515718040641</v>
      </c>
      <c r="S57" s="39">
        <v>5.725173</v>
      </c>
      <c r="T57" s="39">
        <v>49.0540900749824</v>
      </c>
      <c r="U57" s="39">
        <v>5.725173</v>
      </c>
      <c r="V57" s="39">
        <v>49.0540900749824</v>
      </c>
      <c r="W57" s="39">
        <v>0</v>
      </c>
      <c r="X57" s="40">
        <v>0</v>
      </c>
      <c r="Y57" s="56">
        <v>107.072688172043</v>
      </c>
      <c r="Z57" s="56">
        <v>6.8333333333333</v>
      </c>
      <c r="AA57" s="56">
        <v>3.89784946236</v>
      </c>
      <c r="AB57" s="56">
        <v>31.57894736842</v>
      </c>
    </row>
    <row r="58" s="16" customFormat="1" ht="15" customHeight="1" spans="1:28">
      <c r="A58" s="31" t="s">
        <v>155</v>
      </c>
      <c r="B58" s="32">
        <v>7.248152</v>
      </c>
      <c r="C58" s="32">
        <v>2.507392</v>
      </c>
      <c r="D58" s="33">
        <v>34.5935350141664</v>
      </c>
      <c r="E58" s="32">
        <v>0.308</v>
      </c>
      <c r="F58" s="33">
        <v>4.2493590090274</v>
      </c>
      <c r="G58" s="32">
        <v>1.178</v>
      </c>
      <c r="H58" s="33">
        <v>16.2524185475139</v>
      </c>
      <c r="I58" s="32">
        <v>1.021392</v>
      </c>
      <c r="J58" s="33">
        <v>14.0917574576251</v>
      </c>
      <c r="K58" s="32">
        <v>0</v>
      </c>
      <c r="L58" s="38">
        <v>0</v>
      </c>
      <c r="M58" s="39">
        <v>0.46495</v>
      </c>
      <c r="N58" s="40">
        <v>6.41473854301069</v>
      </c>
      <c r="O58" s="39">
        <v>0.0333</v>
      </c>
      <c r="P58" s="40">
        <v>0.45942745130069</v>
      </c>
      <c r="Q58" s="39">
        <v>0.43165</v>
      </c>
      <c r="R58" s="40">
        <v>5.95531109171</v>
      </c>
      <c r="S58" s="39">
        <v>4.27581</v>
      </c>
      <c r="T58" s="39">
        <v>58.9917264428229</v>
      </c>
      <c r="U58" s="39">
        <v>4.27581</v>
      </c>
      <c r="V58" s="39">
        <v>58.9917264428229</v>
      </c>
      <c r="W58" s="39">
        <v>0</v>
      </c>
      <c r="X58" s="40">
        <v>0</v>
      </c>
      <c r="Y58" s="56">
        <v>162.596358381503</v>
      </c>
      <c r="Z58" s="56">
        <v>8.65</v>
      </c>
      <c r="AA58" s="56">
        <v>3.44234079173</v>
      </c>
      <c r="AB58" s="56">
        <v>93.01075268817</v>
      </c>
    </row>
    <row r="59" s="16" customFormat="1" ht="15" customHeight="1" spans="1:28">
      <c r="A59" s="31" t="s">
        <v>156</v>
      </c>
      <c r="B59" s="32">
        <v>21.781172</v>
      </c>
      <c r="C59" s="32">
        <v>4.963835</v>
      </c>
      <c r="D59" s="33">
        <v>22.7895679810067</v>
      </c>
      <c r="E59" s="32">
        <v>0.3568</v>
      </c>
      <c r="F59" s="33">
        <v>1.63811203547725</v>
      </c>
      <c r="G59" s="32">
        <v>3.44009</v>
      </c>
      <c r="H59" s="33">
        <v>15.7938700451932</v>
      </c>
      <c r="I59" s="32">
        <v>1.166945</v>
      </c>
      <c r="J59" s="33">
        <v>5.35758590033631</v>
      </c>
      <c r="K59" s="32">
        <v>0</v>
      </c>
      <c r="L59" s="38">
        <v>0</v>
      </c>
      <c r="M59" s="39">
        <v>1.82319</v>
      </c>
      <c r="N59" s="40">
        <v>8.37048621626054</v>
      </c>
      <c r="O59" s="39">
        <v>0.41385</v>
      </c>
      <c r="P59" s="40">
        <v>1.90003549854893</v>
      </c>
      <c r="Q59" s="39">
        <v>1.40934</v>
      </c>
      <c r="R59" s="40">
        <v>6.47045071771161</v>
      </c>
      <c r="S59" s="39">
        <v>14.994147</v>
      </c>
      <c r="T59" s="39">
        <v>68.8399458027327</v>
      </c>
      <c r="U59" s="39">
        <v>14.994147</v>
      </c>
      <c r="V59" s="39">
        <v>68.8399458027327</v>
      </c>
      <c r="W59" s="39">
        <v>0</v>
      </c>
      <c r="X59" s="40">
        <v>0</v>
      </c>
      <c r="Y59" s="56">
        <v>212.390695652174</v>
      </c>
      <c r="Z59" s="56">
        <v>5.4390243902439</v>
      </c>
      <c r="AA59" s="56">
        <v>2.23433242506</v>
      </c>
      <c r="AB59" s="56">
        <v>32.25806451612</v>
      </c>
    </row>
    <row r="60" s="16" customFormat="1" ht="15" customHeight="1" spans="1:28">
      <c r="A60" s="31" t="s">
        <v>157</v>
      </c>
      <c r="B60" s="32">
        <v>16.402678</v>
      </c>
      <c r="C60" s="32">
        <v>4.849134</v>
      </c>
      <c r="D60" s="33">
        <v>29.5630628120603</v>
      </c>
      <c r="E60" s="32">
        <v>0.4032</v>
      </c>
      <c r="F60" s="33">
        <v>2.4581351898757</v>
      </c>
      <c r="G60" s="32">
        <v>3.15185</v>
      </c>
      <c r="H60" s="33">
        <v>19.2154598169884</v>
      </c>
      <c r="I60" s="32">
        <v>1.294084</v>
      </c>
      <c r="J60" s="33">
        <v>7.8894678051962</v>
      </c>
      <c r="K60" s="32">
        <v>0</v>
      </c>
      <c r="L60" s="38">
        <v>0</v>
      </c>
      <c r="M60" s="39">
        <v>1.30445</v>
      </c>
      <c r="N60" s="40">
        <v>7.9526648026621</v>
      </c>
      <c r="O60" s="39">
        <v>0.19845</v>
      </c>
      <c r="P60" s="40">
        <v>1.20986341376695</v>
      </c>
      <c r="Q60" s="39">
        <v>1.106</v>
      </c>
      <c r="R60" s="40">
        <v>6.74280138889515</v>
      </c>
      <c r="S60" s="39">
        <v>10.249094</v>
      </c>
      <c r="T60" s="39">
        <v>62.4842723852776</v>
      </c>
      <c r="U60" s="39">
        <v>10.249094</v>
      </c>
      <c r="V60" s="39">
        <v>62.4842723852776</v>
      </c>
      <c r="W60" s="39">
        <v>0</v>
      </c>
      <c r="X60" s="40">
        <v>0</v>
      </c>
      <c r="Y60" s="56">
        <v>162.096833333333</v>
      </c>
      <c r="Z60" s="56">
        <v>5.5813953488372</v>
      </c>
      <c r="AA60" s="56">
        <v>2.2536687631</v>
      </c>
      <c r="AB60" s="56">
        <v>15.48387096774</v>
      </c>
    </row>
    <row r="61" s="16" customFormat="1" ht="15" customHeight="1" spans="1:28">
      <c r="A61" s="31" t="s">
        <v>158</v>
      </c>
      <c r="B61" s="32">
        <v>37.140961</v>
      </c>
      <c r="C61" s="32">
        <v>9.196153</v>
      </c>
      <c r="D61" s="33">
        <v>24.7601374665561</v>
      </c>
      <c r="E61" s="32">
        <v>0.406</v>
      </c>
      <c r="F61" s="33">
        <v>1.09313272750266</v>
      </c>
      <c r="G61" s="32">
        <v>6.5696</v>
      </c>
      <c r="H61" s="33">
        <v>17.6882876024667</v>
      </c>
      <c r="I61" s="32">
        <v>2.220553</v>
      </c>
      <c r="J61" s="33">
        <v>5.97871713658675</v>
      </c>
      <c r="K61" s="32">
        <v>0</v>
      </c>
      <c r="L61" s="38">
        <v>0</v>
      </c>
      <c r="M61" s="39">
        <v>4.97924</v>
      </c>
      <c r="N61" s="40">
        <v>13.4063305470206</v>
      </c>
      <c r="O61" s="39">
        <v>1.96048</v>
      </c>
      <c r="P61" s="40">
        <v>5.27848485126704</v>
      </c>
      <c r="Q61" s="39">
        <v>3.01876</v>
      </c>
      <c r="R61" s="40">
        <v>8.12784569575354</v>
      </c>
      <c r="S61" s="39">
        <v>22.965568</v>
      </c>
      <c r="T61" s="39">
        <v>61.8335319864233</v>
      </c>
      <c r="U61" s="39">
        <v>22.965568</v>
      </c>
      <c r="V61" s="39">
        <v>61.8335319864233</v>
      </c>
      <c r="W61" s="39">
        <v>0</v>
      </c>
      <c r="X61" s="40">
        <v>0</v>
      </c>
      <c r="Y61" s="56">
        <v>221.53665625</v>
      </c>
      <c r="Z61" s="56">
        <v>6.5306122448979</v>
      </c>
      <c r="AA61" s="56">
        <v>2.05351586807</v>
      </c>
      <c r="AB61" s="56">
        <v>20.64516129032</v>
      </c>
    </row>
    <row r="62" s="16" customFormat="1" ht="15" customHeight="1" spans="1:28">
      <c r="A62" s="31" t="s">
        <v>159</v>
      </c>
      <c r="B62" s="32">
        <v>30.42602</v>
      </c>
      <c r="C62" s="32">
        <v>6.477382</v>
      </c>
      <c r="D62" s="33">
        <v>21.2889559659791</v>
      </c>
      <c r="E62" s="32">
        <v>0.6008</v>
      </c>
      <c r="F62" s="33">
        <v>1.97462566579526</v>
      </c>
      <c r="G62" s="32">
        <v>3.7815</v>
      </c>
      <c r="H62" s="33">
        <v>12.4285069161198</v>
      </c>
      <c r="I62" s="32">
        <v>2.095082</v>
      </c>
      <c r="J62" s="33">
        <v>6.88582338406404</v>
      </c>
      <c r="K62" s="32">
        <v>0</v>
      </c>
      <c r="L62" s="38">
        <v>0</v>
      </c>
      <c r="M62" s="39">
        <v>2.45557</v>
      </c>
      <c r="N62" s="40">
        <v>8.07062507682569</v>
      </c>
      <c r="O62" s="39">
        <v>0.84525</v>
      </c>
      <c r="P62" s="40">
        <v>2.77804984023543</v>
      </c>
      <c r="Q62" s="39">
        <v>1.61032</v>
      </c>
      <c r="R62" s="40">
        <v>5.29257523659026</v>
      </c>
      <c r="S62" s="39">
        <v>21.493068</v>
      </c>
      <c r="T62" s="39">
        <v>70.6404189571952</v>
      </c>
      <c r="U62" s="39">
        <v>21.493068</v>
      </c>
      <c r="V62" s="39">
        <v>70.6404189571952</v>
      </c>
      <c r="W62" s="39">
        <v>0</v>
      </c>
      <c r="X62" s="40">
        <v>0</v>
      </c>
      <c r="Y62" s="56">
        <v>175.817295238095</v>
      </c>
      <c r="Z62" s="56">
        <v>6.4935064935064</v>
      </c>
      <c r="AA62" s="56">
        <v>3.84798099762</v>
      </c>
      <c r="AB62" s="56">
        <v>47.04301075268</v>
      </c>
    </row>
    <row r="63" s="16" customFormat="1" ht="15" customHeight="1" spans="1:28">
      <c r="A63" s="31" t="s">
        <v>160</v>
      </c>
      <c r="B63" s="32">
        <v>12.130005</v>
      </c>
      <c r="C63" s="32">
        <v>2.64295</v>
      </c>
      <c r="D63" s="33">
        <v>21.7885318266563</v>
      </c>
      <c r="E63" s="32">
        <v>0.24</v>
      </c>
      <c r="F63" s="33">
        <v>1.97856472441685</v>
      </c>
      <c r="G63" s="32">
        <v>1.7758</v>
      </c>
      <c r="H63" s="33">
        <v>14.6397301567477</v>
      </c>
      <c r="I63" s="32">
        <v>0.62715</v>
      </c>
      <c r="J63" s="33">
        <v>5.17023694549178</v>
      </c>
      <c r="K63" s="32">
        <v>0</v>
      </c>
      <c r="L63" s="38">
        <v>0</v>
      </c>
      <c r="M63" s="39">
        <v>1.1633</v>
      </c>
      <c r="N63" s="40">
        <v>9.59026809964217</v>
      </c>
      <c r="O63" s="39">
        <v>0.1871</v>
      </c>
      <c r="P63" s="40">
        <v>1.54245608307663</v>
      </c>
      <c r="Q63" s="39">
        <v>0.9762</v>
      </c>
      <c r="R63" s="40">
        <v>8.04781201656553</v>
      </c>
      <c r="S63" s="39">
        <v>8.323755</v>
      </c>
      <c r="T63" s="39">
        <v>68.6212000737015</v>
      </c>
      <c r="U63" s="39">
        <v>8.323755</v>
      </c>
      <c r="V63" s="39">
        <v>68.6212000737015</v>
      </c>
      <c r="W63" s="39">
        <v>0</v>
      </c>
      <c r="X63" s="40">
        <v>0</v>
      </c>
      <c r="Y63" s="56">
        <v>149.896123595506</v>
      </c>
      <c r="Z63" s="56">
        <v>4.2105263157894</v>
      </c>
      <c r="AA63" s="56">
        <v>3.79146919431</v>
      </c>
      <c r="AB63" s="56">
        <v>22.96774193548</v>
      </c>
    </row>
    <row r="64" s="16" customFormat="1" ht="15" customHeight="1" spans="1:28">
      <c r="A64" s="31" t="s">
        <v>161</v>
      </c>
      <c r="B64" s="32">
        <v>12.954388</v>
      </c>
      <c r="C64" s="32">
        <v>3.375985</v>
      </c>
      <c r="D64" s="33">
        <v>26.0605518377248</v>
      </c>
      <c r="E64" s="32">
        <v>0.1896</v>
      </c>
      <c r="F64" s="33">
        <v>1.46359673648805</v>
      </c>
      <c r="G64" s="32">
        <v>2.2414</v>
      </c>
      <c r="H64" s="33">
        <v>17.3022453858878</v>
      </c>
      <c r="I64" s="32">
        <v>0.944985</v>
      </c>
      <c r="J64" s="33">
        <v>7.29470971534896</v>
      </c>
      <c r="K64" s="32">
        <v>0</v>
      </c>
      <c r="L64" s="38">
        <v>0</v>
      </c>
      <c r="M64" s="39">
        <v>0.82773</v>
      </c>
      <c r="N64" s="40">
        <v>6.38957239817118</v>
      </c>
      <c r="O64" s="39">
        <v>0.22865</v>
      </c>
      <c r="P64" s="40">
        <v>1.76503899682486</v>
      </c>
      <c r="Q64" s="39">
        <v>0.59908</v>
      </c>
      <c r="R64" s="40">
        <v>4.62453340134632</v>
      </c>
      <c r="S64" s="39">
        <v>8.750673</v>
      </c>
      <c r="T64" s="39">
        <v>67.549875764104</v>
      </c>
      <c r="U64" s="39">
        <v>8.750673</v>
      </c>
      <c r="V64" s="39">
        <v>67.549875764104</v>
      </c>
      <c r="W64" s="39">
        <v>0</v>
      </c>
      <c r="X64" s="40">
        <v>0</v>
      </c>
      <c r="Y64" s="56">
        <v>109.597688172043</v>
      </c>
      <c r="Z64" s="56">
        <v>4.8947368421052</v>
      </c>
      <c r="AA64" s="56">
        <v>3.02066772655</v>
      </c>
      <c r="AB64" s="56">
        <v>24</v>
      </c>
    </row>
    <row r="65" s="16" customFormat="1" ht="15" customHeight="1" spans="1:28">
      <c r="A65" s="31" t="s">
        <v>162</v>
      </c>
      <c r="B65" s="32">
        <v>10.909929</v>
      </c>
      <c r="C65" s="32">
        <v>4.610722</v>
      </c>
      <c r="D65" s="33">
        <v>42.2617049111869</v>
      </c>
      <c r="E65" s="32">
        <v>0.5248</v>
      </c>
      <c r="F65" s="33">
        <v>4.81029711559076</v>
      </c>
      <c r="G65" s="32">
        <v>2.3855</v>
      </c>
      <c r="H65" s="33">
        <v>21.8654035237076</v>
      </c>
      <c r="I65" s="32">
        <v>1.700422</v>
      </c>
      <c r="J65" s="33">
        <v>15.5860042718885</v>
      </c>
      <c r="K65" s="32">
        <v>0</v>
      </c>
      <c r="L65" s="38">
        <v>0</v>
      </c>
      <c r="M65" s="39">
        <v>1.04286</v>
      </c>
      <c r="N65" s="40">
        <v>9.55881564398815</v>
      </c>
      <c r="O65" s="39">
        <v>0.37</v>
      </c>
      <c r="P65" s="40">
        <v>3.39140612189135</v>
      </c>
      <c r="Q65" s="39">
        <v>0.67286</v>
      </c>
      <c r="R65" s="40">
        <v>6.1674095220968</v>
      </c>
      <c r="S65" s="39">
        <v>5.256347</v>
      </c>
      <c r="T65" s="39">
        <v>48.179479444825</v>
      </c>
      <c r="U65" s="39">
        <v>5.256347</v>
      </c>
      <c r="V65" s="39">
        <v>48.179479444825</v>
      </c>
      <c r="W65" s="39">
        <v>0</v>
      </c>
      <c r="X65" s="40">
        <v>0</v>
      </c>
      <c r="Y65" s="56">
        <v>128.057088607595</v>
      </c>
      <c r="Z65" s="56">
        <v>7.4339622641509</v>
      </c>
      <c r="AA65" s="56">
        <v>4.11558669001</v>
      </c>
      <c r="AB65" s="56">
        <v>55.39971949509</v>
      </c>
    </row>
    <row r="66" s="16" customFormat="1" ht="15" customHeight="1" spans="1:28">
      <c r="A66" s="31" t="s">
        <v>163</v>
      </c>
      <c r="B66" s="32">
        <v>2.387696</v>
      </c>
      <c r="C66" s="32">
        <v>0.694045</v>
      </c>
      <c r="D66" s="33">
        <v>29.0675613645958</v>
      </c>
      <c r="E66" s="32">
        <v>0.0528</v>
      </c>
      <c r="F66" s="33">
        <v>2.2113367865926</v>
      </c>
      <c r="G66" s="32">
        <v>0.5358</v>
      </c>
      <c r="H66" s="33">
        <v>22.4400426184908</v>
      </c>
      <c r="I66" s="32">
        <v>0.105445</v>
      </c>
      <c r="J66" s="33">
        <v>4.41618195951243</v>
      </c>
      <c r="K66" s="32">
        <v>0</v>
      </c>
      <c r="L66" s="38">
        <v>0</v>
      </c>
      <c r="M66" s="39">
        <v>0.04707</v>
      </c>
      <c r="N66" s="40">
        <v>1.97135648759306</v>
      </c>
      <c r="O66" s="39">
        <v>0.01665</v>
      </c>
      <c r="P66" s="40">
        <v>0.69732495259028</v>
      </c>
      <c r="Q66" s="39">
        <v>0.03042</v>
      </c>
      <c r="R66" s="40">
        <v>1.27403153500278</v>
      </c>
      <c r="S66" s="39">
        <v>1.646581</v>
      </c>
      <c r="T66" s="39">
        <v>68.9610821478111</v>
      </c>
      <c r="U66" s="39">
        <v>1.646581</v>
      </c>
      <c r="V66" s="39">
        <v>68.9610821478111</v>
      </c>
      <c r="W66" s="39">
        <v>0</v>
      </c>
      <c r="X66" s="40">
        <v>0</v>
      </c>
      <c r="Y66" s="56">
        <v>122.911818181818</v>
      </c>
      <c r="Z66" s="56">
        <v>3.6666666666666</v>
      </c>
      <c r="AA66" s="56">
        <v>2.90322580645</v>
      </c>
      <c r="AB66" s="56">
        <v>17.74193548387</v>
      </c>
    </row>
    <row r="67" s="16" customFormat="1" ht="15" customHeight="1" spans="1:28">
      <c r="A67" s="31" t="s">
        <v>164</v>
      </c>
      <c r="B67" s="32">
        <v>6.996437</v>
      </c>
      <c r="C67" s="32">
        <v>2.0167</v>
      </c>
      <c r="D67" s="33">
        <v>28.8246717579248</v>
      </c>
      <c r="E67" s="32">
        <v>0.202</v>
      </c>
      <c r="F67" s="33">
        <v>2.8871838623002</v>
      </c>
      <c r="G67" s="32">
        <v>1.2525</v>
      </c>
      <c r="H67" s="33">
        <v>17.901969245203</v>
      </c>
      <c r="I67" s="32">
        <v>0.5622</v>
      </c>
      <c r="J67" s="33">
        <v>8.03551865042164</v>
      </c>
      <c r="K67" s="32">
        <v>0</v>
      </c>
      <c r="L67" s="38">
        <v>0</v>
      </c>
      <c r="M67" s="39">
        <v>0.13497</v>
      </c>
      <c r="N67" s="40">
        <v>1.92912478165672</v>
      </c>
      <c r="O67" s="39">
        <v>0.00085</v>
      </c>
      <c r="P67" s="40">
        <v>0.0121490410047286</v>
      </c>
      <c r="Q67" s="39">
        <v>0.13412</v>
      </c>
      <c r="R67" s="40">
        <v>1.91697574065199</v>
      </c>
      <c r="S67" s="39">
        <v>4.844767</v>
      </c>
      <c r="T67" s="39">
        <v>69.2462034604185</v>
      </c>
      <c r="U67" s="39">
        <v>4.844767</v>
      </c>
      <c r="V67" s="39">
        <v>69.2462034604185</v>
      </c>
      <c r="W67" s="39">
        <v>0</v>
      </c>
      <c r="X67" s="40">
        <v>0</v>
      </c>
      <c r="Y67" s="56">
        <v>95.9785436893204</v>
      </c>
      <c r="Z67" s="56">
        <v>3.8148148148148</v>
      </c>
      <c r="AA67" s="56">
        <v>2.13607594936</v>
      </c>
      <c r="AB67" s="56">
        <v>33.22580645161</v>
      </c>
    </row>
    <row r="68" s="16" customFormat="1" ht="15" customHeight="1" spans="1:28">
      <c r="A68" s="31" t="s">
        <v>165</v>
      </c>
      <c r="B68" s="32">
        <v>16.175303</v>
      </c>
      <c r="C68" s="32">
        <v>9.637438</v>
      </c>
      <c r="D68" s="33">
        <v>59.5811899165042</v>
      </c>
      <c r="E68" s="32">
        <v>0.0736</v>
      </c>
      <c r="F68" s="33">
        <v>0.4550146603127</v>
      </c>
      <c r="G68" s="32">
        <v>1.4184</v>
      </c>
      <c r="H68" s="33">
        <v>8.76892383406975</v>
      </c>
      <c r="I68" s="32">
        <v>8.145438</v>
      </c>
      <c r="J68" s="33">
        <v>50.3572514221217</v>
      </c>
      <c r="K68" s="32">
        <v>0</v>
      </c>
      <c r="L68" s="38">
        <v>0</v>
      </c>
      <c r="M68" s="39">
        <v>0.24423</v>
      </c>
      <c r="N68" s="40">
        <v>1.50989443598058</v>
      </c>
      <c r="O68" s="39">
        <v>0.04805</v>
      </c>
      <c r="P68" s="40">
        <v>0.297057804728604</v>
      </c>
      <c r="Q68" s="39">
        <v>0.19618</v>
      </c>
      <c r="R68" s="40">
        <v>1.21283663125198</v>
      </c>
      <c r="S68" s="39">
        <v>6.293635</v>
      </c>
      <c r="T68" s="39">
        <v>38.9089156475152</v>
      </c>
      <c r="U68" s="39">
        <v>6.209602</v>
      </c>
      <c r="V68" s="39">
        <v>38.3894014226503</v>
      </c>
      <c r="W68" s="39">
        <v>0.084033</v>
      </c>
      <c r="X68" s="40">
        <v>0.519514224864907</v>
      </c>
      <c r="Y68" s="56">
        <v>170.924117647059</v>
      </c>
      <c r="Z68" s="56">
        <v>5.6666666666666</v>
      </c>
      <c r="AA68" s="56">
        <v>0.15645371577</v>
      </c>
      <c r="AB68" s="56">
        <v>3.42741935483</v>
      </c>
    </row>
    <row r="69" s="16" customFormat="1" ht="15" customHeight="1" spans="1:28">
      <c r="A69" s="31" t="s">
        <v>166</v>
      </c>
      <c r="B69" s="32">
        <v>10.997489</v>
      </c>
      <c r="C69" s="32">
        <v>5.195754</v>
      </c>
      <c r="D69" s="33">
        <v>47.2449119976387</v>
      </c>
      <c r="E69" s="32">
        <v>0.236</v>
      </c>
      <c r="F69" s="33">
        <v>2.14594440603669</v>
      </c>
      <c r="G69" s="32">
        <v>1.7765</v>
      </c>
      <c r="H69" s="33">
        <v>16.1536874462889</v>
      </c>
      <c r="I69" s="32">
        <v>3.183254</v>
      </c>
      <c r="J69" s="33">
        <v>28.9452801453132</v>
      </c>
      <c r="K69" s="32">
        <v>0</v>
      </c>
      <c r="L69" s="38">
        <v>0</v>
      </c>
      <c r="M69" s="39">
        <v>0.32231</v>
      </c>
      <c r="N69" s="40">
        <v>2.93075992165121</v>
      </c>
      <c r="O69" s="39">
        <v>0.13705</v>
      </c>
      <c r="P69" s="40">
        <v>1.24619356291241</v>
      </c>
      <c r="Q69" s="39">
        <v>0.18526</v>
      </c>
      <c r="R69" s="40">
        <v>1.6845663587388</v>
      </c>
      <c r="S69" s="39">
        <v>5.479425</v>
      </c>
      <c r="T69" s="39">
        <v>49.8243280807101</v>
      </c>
      <c r="U69" s="39">
        <v>5.478065</v>
      </c>
      <c r="V69" s="39">
        <v>49.811961621421</v>
      </c>
      <c r="W69" s="39">
        <v>0.00136</v>
      </c>
      <c r="X69" s="40">
        <v>0.012366459289025</v>
      </c>
      <c r="Y69" s="56">
        <v>136.873220338983</v>
      </c>
      <c r="Z69" s="56">
        <v>5.6190476190476</v>
      </c>
      <c r="AA69" s="56">
        <v>1.5317286652</v>
      </c>
      <c r="AB69" s="56">
        <v>25.37634408602</v>
      </c>
    </row>
    <row r="70" s="16" customFormat="1" ht="15" customHeight="1" spans="1:16384">
      <c r="A70" s="31" t="s">
        <v>167</v>
      </c>
      <c r="B70" s="32">
        <v>12.223347</v>
      </c>
      <c r="C70" s="32">
        <v>4.462194</v>
      </c>
      <c r="D70" s="33">
        <v>36.5055004983496</v>
      </c>
      <c r="E70" s="32">
        <v>0.066</v>
      </c>
      <c r="F70" s="33">
        <v>0.539950309845577</v>
      </c>
      <c r="G70" s="32">
        <v>2.4363</v>
      </c>
      <c r="H70" s="33">
        <v>19.9315293920724</v>
      </c>
      <c r="I70" s="32">
        <v>1.959894</v>
      </c>
      <c r="J70" s="33">
        <v>16.0340207964316</v>
      </c>
      <c r="K70" s="32">
        <v>0</v>
      </c>
      <c r="L70" s="38">
        <v>0</v>
      </c>
      <c r="M70" s="39">
        <v>0.32733</v>
      </c>
      <c r="N70" s="40">
        <v>2.67790810487504</v>
      </c>
      <c r="O70" s="39">
        <v>0.1489</v>
      </c>
      <c r="P70" s="40">
        <v>1.21816062327282</v>
      </c>
      <c r="Q70" s="39">
        <v>0.17843</v>
      </c>
      <c r="R70" s="40">
        <v>1.45974748160222</v>
      </c>
      <c r="S70" s="39">
        <v>7.433823</v>
      </c>
      <c r="T70" s="39">
        <v>60.8165913967754</v>
      </c>
      <c r="U70" s="39">
        <v>7.37123</v>
      </c>
      <c r="V70" s="39">
        <v>60.3045139764092</v>
      </c>
      <c r="W70" s="39">
        <v>0.062593</v>
      </c>
      <c r="X70" s="40">
        <v>0.512077420366124</v>
      </c>
      <c r="Y70" s="56">
        <v>147.094516129032</v>
      </c>
      <c r="Z70" s="56">
        <v>4.7692307692307</v>
      </c>
      <c r="AA70" s="56">
        <v>0.71115973741</v>
      </c>
      <c r="AB70" s="56">
        <v>10</v>
      </c>
      <c r="XEX70" s="51"/>
      <c r="XEY70" s="51"/>
      <c r="XEZ70" s="51"/>
      <c r="XFA70" s="51"/>
      <c r="XFB70" s="51"/>
      <c r="XFC70" s="51"/>
      <c r="XFD70" s="51"/>
    </row>
    <row r="71" s="16" customFormat="1" ht="15" customHeight="1" spans="1:28">
      <c r="A71" s="31" t="s">
        <v>168</v>
      </c>
      <c r="B71" s="32">
        <v>10.004984</v>
      </c>
      <c r="C71" s="32">
        <v>4.737643</v>
      </c>
      <c r="D71" s="33">
        <v>47.352829349852</v>
      </c>
      <c r="E71" s="32">
        <v>0.1808</v>
      </c>
      <c r="F71" s="33">
        <v>1.8070993416881</v>
      </c>
      <c r="G71" s="32">
        <v>1.8942</v>
      </c>
      <c r="H71" s="33">
        <v>18.9325640100974</v>
      </c>
      <c r="I71" s="32">
        <v>2.662643</v>
      </c>
      <c r="J71" s="33">
        <v>26.6131659980666</v>
      </c>
      <c r="K71" s="32">
        <v>0</v>
      </c>
      <c r="L71" s="38">
        <v>0</v>
      </c>
      <c r="M71" s="39">
        <v>0.09384</v>
      </c>
      <c r="N71" s="40">
        <v>0.937932534424843</v>
      </c>
      <c r="O71" s="39">
        <v>0.0349</v>
      </c>
      <c r="P71" s="40">
        <v>0.348826145049307</v>
      </c>
      <c r="Q71" s="39">
        <v>0.05894</v>
      </c>
      <c r="R71" s="40">
        <v>0.589106389375535</v>
      </c>
      <c r="S71" s="39">
        <v>5.173501</v>
      </c>
      <c r="T71" s="39">
        <v>51.7092381157231</v>
      </c>
      <c r="U71" s="39">
        <v>5.173501</v>
      </c>
      <c r="V71" s="39">
        <v>51.7092381157231</v>
      </c>
      <c r="W71" s="39">
        <v>0</v>
      </c>
      <c r="X71" s="40">
        <v>0</v>
      </c>
      <c r="Y71" s="56">
        <v>71.4406766917293</v>
      </c>
      <c r="Z71" s="56">
        <v>6.3333333333333</v>
      </c>
      <c r="AA71" s="56">
        <v>0.935828877</v>
      </c>
      <c r="AB71" s="56">
        <v>28.60215053763</v>
      </c>
    </row>
    <row r="72" s="16" customFormat="1" ht="15" customHeight="1" spans="1:28">
      <c r="A72" s="31" t="s">
        <v>169</v>
      </c>
      <c r="B72" s="32">
        <v>11.017239</v>
      </c>
      <c r="C72" s="32">
        <v>3.862231</v>
      </c>
      <c r="D72" s="33">
        <v>35.0562513893</v>
      </c>
      <c r="E72" s="32">
        <v>0.146</v>
      </c>
      <c r="F72" s="33">
        <v>1.32519590434591</v>
      </c>
      <c r="G72" s="32">
        <v>2.4573</v>
      </c>
      <c r="H72" s="33">
        <v>22.3041362722548</v>
      </c>
      <c r="I72" s="32">
        <v>1.258931</v>
      </c>
      <c r="J72" s="33">
        <v>11.4269192126993</v>
      </c>
      <c r="K72" s="32">
        <v>0</v>
      </c>
      <c r="L72" s="38">
        <v>0</v>
      </c>
      <c r="M72" s="39">
        <v>0.33904</v>
      </c>
      <c r="N72" s="40">
        <v>3.07735903705093</v>
      </c>
      <c r="O72" s="39">
        <v>0.18815</v>
      </c>
      <c r="P72" s="40">
        <v>1.70777814659372</v>
      </c>
      <c r="Q72" s="39">
        <v>0.15089</v>
      </c>
      <c r="R72" s="40">
        <v>1.36958089045722</v>
      </c>
      <c r="S72" s="39">
        <v>6.815968</v>
      </c>
      <c r="T72" s="39">
        <v>61.8663895736491</v>
      </c>
      <c r="U72" s="39">
        <v>6.767738</v>
      </c>
      <c r="V72" s="39">
        <v>61.4286210910011</v>
      </c>
      <c r="W72" s="39">
        <v>0.04823</v>
      </c>
      <c r="X72" s="40">
        <v>0.437768482647967</v>
      </c>
      <c r="Y72" s="56">
        <v>116.745479452055</v>
      </c>
      <c r="Z72" s="56">
        <v>3.8421052631578</v>
      </c>
      <c r="AA72" s="56">
        <v>0.88536812674</v>
      </c>
      <c r="AB72" s="56">
        <v>19.62365591397</v>
      </c>
    </row>
    <row r="73" s="16" customFormat="1" ht="15" customHeight="1" spans="1:28">
      <c r="A73" s="31" t="s">
        <v>170</v>
      </c>
      <c r="B73" s="32">
        <v>20.270573</v>
      </c>
      <c r="C73" s="32">
        <v>6.242391</v>
      </c>
      <c r="D73" s="33">
        <v>30.7953356819267</v>
      </c>
      <c r="E73" s="32">
        <v>0.1188</v>
      </c>
      <c r="F73" s="33">
        <v>0.58607124722128</v>
      </c>
      <c r="G73" s="32">
        <v>3.8482</v>
      </c>
      <c r="H73" s="33">
        <v>18.9841698110853</v>
      </c>
      <c r="I73" s="32">
        <v>2.275391</v>
      </c>
      <c r="J73" s="33">
        <v>11.2250946236202</v>
      </c>
      <c r="K73" s="32">
        <v>0</v>
      </c>
      <c r="L73" s="38">
        <v>0</v>
      </c>
      <c r="M73" s="39">
        <v>0.5372</v>
      </c>
      <c r="N73" s="40">
        <v>2.6501470876033</v>
      </c>
      <c r="O73" s="39">
        <v>0.1168</v>
      </c>
      <c r="P73" s="40">
        <v>0.57620472790779</v>
      </c>
      <c r="Q73" s="39">
        <v>0.4204</v>
      </c>
      <c r="R73" s="40">
        <v>2.07394235969551</v>
      </c>
      <c r="S73" s="39">
        <v>13.490982</v>
      </c>
      <c r="T73" s="39">
        <v>66.55451723047</v>
      </c>
      <c r="U73" s="39">
        <v>13.490982</v>
      </c>
      <c r="V73" s="39">
        <v>66.55451723047</v>
      </c>
      <c r="W73" s="39">
        <v>0</v>
      </c>
      <c r="X73" s="40">
        <v>0</v>
      </c>
      <c r="Y73" s="56">
        <v>156.506767676768</v>
      </c>
      <c r="Z73" s="56">
        <v>9</v>
      </c>
      <c r="AA73" s="56">
        <v>0.32371983519</v>
      </c>
      <c r="AB73" s="56">
        <v>12.77419354838</v>
      </c>
    </row>
    <row r="74" s="16" customFormat="1" ht="15" customHeight="1" spans="1:28">
      <c r="A74" s="31" t="s">
        <v>171</v>
      </c>
      <c r="B74" s="32">
        <v>55.625852</v>
      </c>
      <c r="C74" s="32">
        <v>5.8785</v>
      </c>
      <c r="D74" s="33">
        <v>10.5679280202306</v>
      </c>
      <c r="E74" s="32">
        <v>0.014</v>
      </c>
      <c r="F74" s="33">
        <v>0.0251681538289067</v>
      </c>
      <c r="G74" s="32">
        <v>2.4624</v>
      </c>
      <c r="H74" s="33">
        <v>4.42671871345</v>
      </c>
      <c r="I74" s="32">
        <v>3.4021</v>
      </c>
      <c r="J74" s="33">
        <v>6.11604115295169</v>
      </c>
      <c r="K74" s="32">
        <v>0</v>
      </c>
      <c r="L74" s="38">
        <v>0</v>
      </c>
      <c r="M74" s="39">
        <v>0.32047</v>
      </c>
      <c r="N74" s="40">
        <v>0.57611701839641</v>
      </c>
      <c r="O74" s="39">
        <v>0.00185</v>
      </c>
      <c r="P74" s="40">
        <v>0.00332579175596268</v>
      </c>
      <c r="Q74" s="39">
        <v>0.31862</v>
      </c>
      <c r="R74" s="40">
        <v>0.572791226640448</v>
      </c>
      <c r="S74" s="39">
        <v>49.426882</v>
      </c>
      <c r="T74" s="39">
        <v>88.855954961373</v>
      </c>
      <c r="U74" s="39">
        <v>49.425754</v>
      </c>
      <c r="V74" s="39">
        <v>88.8539271272645</v>
      </c>
      <c r="W74" s="39">
        <v>0.001128</v>
      </c>
      <c r="X74" s="40">
        <v>0.00202783410850049</v>
      </c>
      <c r="Y74" s="56">
        <v>120.316</v>
      </c>
      <c r="Z74" s="56">
        <v>5</v>
      </c>
      <c r="AA74" s="56">
        <v>0.03491620111</v>
      </c>
      <c r="AB74" s="56">
        <v>2.68817204301</v>
      </c>
    </row>
    <row r="75" s="16" customFormat="1" ht="15" customHeight="1" spans="1:28">
      <c r="A75" s="31" t="s">
        <v>172</v>
      </c>
      <c r="B75" s="32">
        <v>46.826721</v>
      </c>
      <c r="C75" s="32">
        <v>11.361559</v>
      </c>
      <c r="D75" s="33">
        <v>24.2629822404178</v>
      </c>
      <c r="E75" s="32">
        <v>0.02</v>
      </c>
      <c r="F75" s="33">
        <v>0.0427106565928458</v>
      </c>
      <c r="G75" s="32">
        <v>3.9784</v>
      </c>
      <c r="H75" s="33">
        <v>8.49600380944888</v>
      </c>
      <c r="I75" s="32">
        <v>7.363159</v>
      </c>
      <c r="J75" s="33">
        <v>15.7242677743761</v>
      </c>
      <c r="K75" s="32">
        <v>0</v>
      </c>
      <c r="L75" s="38">
        <v>0</v>
      </c>
      <c r="M75" s="39">
        <v>0.05671</v>
      </c>
      <c r="N75" s="40">
        <v>0.121106066769014</v>
      </c>
      <c r="O75" s="39">
        <v>0.00185</v>
      </c>
      <c r="P75" s="40">
        <v>0.00395073573483823</v>
      </c>
      <c r="Q75" s="39">
        <v>0.05486</v>
      </c>
      <c r="R75" s="40">
        <v>0.117155331034176</v>
      </c>
      <c r="S75" s="39">
        <v>35.408452</v>
      </c>
      <c r="T75" s="39">
        <v>75.6159116928132</v>
      </c>
      <c r="U75" s="39">
        <v>35.352425</v>
      </c>
      <c r="V75" s="39">
        <v>75.4962641949668</v>
      </c>
      <c r="W75" s="39">
        <v>0.056027</v>
      </c>
      <c r="X75" s="40">
        <v>0.119647497846369</v>
      </c>
      <c r="Y75" s="56">
        <v>38.0195238095238</v>
      </c>
      <c r="Z75" s="56">
        <v>7</v>
      </c>
      <c r="AA75" s="56">
        <v>0.06660746003</v>
      </c>
      <c r="AB75" s="56">
        <v>6.77419354838</v>
      </c>
    </row>
    <row r="76" s="16" customFormat="1" ht="15" customHeight="1" spans="1:28">
      <c r="A76" s="31" t="s">
        <v>173</v>
      </c>
      <c r="B76" s="32">
        <v>15.96066</v>
      </c>
      <c r="C76" s="32">
        <v>6.090667</v>
      </c>
      <c r="D76" s="33">
        <v>38.1604958692184</v>
      </c>
      <c r="E76" s="32">
        <v>0.39</v>
      </c>
      <c r="F76" s="33">
        <v>2.44350797523411</v>
      </c>
      <c r="G76" s="32">
        <v>3.7545</v>
      </c>
      <c r="H76" s="33">
        <v>23.5234633154268</v>
      </c>
      <c r="I76" s="32">
        <v>1.946167</v>
      </c>
      <c r="J76" s="33">
        <v>12.1935245785575</v>
      </c>
      <c r="K76" s="32">
        <v>0</v>
      </c>
      <c r="L76" s="38">
        <v>0</v>
      </c>
      <c r="M76" s="39">
        <v>0.63726</v>
      </c>
      <c r="N76" s="40">
        <v>3.99269203153253</v>
      </c>
      <c r="O76" s="39">
        <v>0.03104</v>
      </c>
      <c r="P76" s="40">
        <v>0.194478173208376</v>
      </c>
      <c r="Q76" s="39">
        <v>0.60622</v>
      </c>
      <c r="R76" s="40">
        <v>3.79821385832415</v>
      </c>
      <c r="S76" s="39">
        <v>9.232733</v>
      </c>
      <c r="T76" s="39">
        <v>57.846812099249</v>
      </c>
      <c r="U76" s="39">
        <v>9.232733</v>
      </c>
      <c r="V76" s="39">
        <v>57.846812099249</v>
      </c>
      <c r="W76" s="39">
        <v>0</v>
      </c>
      <c r="X76" s="40">
        <v>0</v>
      </c>
      <c r="Y76" s="56">
        <v>132.490422535211</v>
      </c>
      <c r="Z76" s="56">
        <v>5.7567567567567</v>
      </c>
      <c r="AA76" s="56">
        <v>1.54166666666</v>
      </c>
      <c r="AB76" s="56">
        <v>34.35483870967</v>
      </c>
    </row>
    <row r="77" s="16" customFormat="1" ht="15" customHeight="1" spans="1:28">
      <c r="A77" s="31" t="s">
        <v>174</v>
      </c>
      <c r="B77" s="32">
        <v>8.916585</v>
      </c>
      <c r="C77" s="32">
        <v>2.91265</v>
      </c>
      <c r="D77" s="33">
        <v>32.6655328245062</v>
      </c>
      <c r="E77" s="32">
        <v>0.1925</v>
      </c>
      <c r="F77" s="33">
        <v>2.15889827775993</v>
      </c>
      <c r="G77" s="32">
        <v>1.74225</v>
      </c>
      <c r="H77" s="33">
        <v>19.5394312957259</v>
      </c>
      <c r="I77" s="32">
        <v>0.9779</v>
      </c>
      <c r="J77" s="33">
        <v>10.9672032510204</v>
      </c>
      <c r="K77" s="32">
        <v>0</v>
      </c>
      <c r="L77" s="38">
        <v>0</v>
      </c>
      <c r="M77" s="39">
        <v>0.7937</v>
      </c>
      <c r="N77" s="40">
        <v>8.90138993796392</v>
      </c>
      <c r="O77" s="39">
        <v>0.2366</v>
      </c>
      <c r="P77" s="40">
        <v>2.65348224684675</v>
      </c>
      <c r="Q77" s="39">
        <v>0.5571</v>
      </c>
      <c r="R77" s="40">
        <v>6.24790769111717</v>
      </c>
      <c r="S77" s="39">
        <v>5.210235</v>
      </c>
      <c r="T77" s="39">
        <v>58.4330772375298</v>
      </c>
      <c r="U77" s="39">
        <v>5.010394</v>
      </c>
      <c r="V77" s="39">
        <v>56.1918492337593</v>
      </c>
      <c r="W77" s="39">
        <v>0.199841</v>
      </c>
      <c r="X77" s="40">
        <v>2.2412280037705</v>
      </c>
      <c r="Y77" s="56">
        <v>110.441240875912</v>
      </c>
      <c r="Z77" s="56">
        <v>4.7241379310344</v>
      </c>
      <c r="AA77" s="56">
        <v>2.46808510638</v>
      </c>
      <c r="AB77" s="56">
        <v>29.46236559139</v>
      </c>
    </row>
    <row r="78" s="16" customFormat="1" ht="15" customHeight="1" spans="1:28">
      <c r="A78" s="31" t="s">
        <v>175</v>
      </c>
      <c r="B78" s="32">
        <v>18.034981</v>
      </c>
      <c r="C78" s="32">
        <v>5.3272</v>
      </c>
      <c r="D78" s="33">
        <v>29.5381514402483</v>
      </c>
      <c r="E78" s="32">
        <v>0.4155</v>
      </c>
      <c r="F78" s="33">
        <v>2.3038560450937</v>
      </c>
      <c r="G78" s="32">
        <v>3.5423</v>
      </c>
      <c r="H78" s="33">
        <v>19.6412738111562</v>
      </c>
      <c r="I78" s="32">
        <v>1.3694</v>
      </c>
      <c r="J78" s="33">
        <v>7.59302158399834</v>
      </c>
      <c r="K78" s="32">
        <v>0</v>
      </c>
      <c r="L78" s="38">
        <v>0</v>
      </c>
      <c r="M78" s="39">
        <v>0.88014</v>
      </c>
      <c r="N78" s="40">
        <v>4.88018257407646</v>
      </c>
      <c r="O78" s="39">
        <v>0.36307</v>
      </c>
      <c r="P78" s="40">
        <v>2.01314323536021</v>
      </c>
      <c r="Q78" s="39">
        <v>0.51707</v>
      </c>
      <c r="R78" s="40">
        <v>2.86703933871624</v>
      </c>
      <c r="S78" s="39">
        <v>11.827641</v>
      </c>
      <c r="T78" s="39">
        <v>65.5816659856753</v>
      </c>
      <c r="U78" s="39">
        <v>11.571039</v>
      </c>
      <c r="V78" s="39">
        <v>64.1588643758483</v>
      </c>
      <c r="W78" s="39">
        <v>0.256602</v>
      </c>
      <c r="X78" s="40">
        <v>1.42280160982704</v>
      </c>
      <c r="Y78" s="56">
        <v>154.801666666667</v>
      </c>
      <c r="Z78" s="56">
        <v>6.3157894736842</v>
      </c>
      <c r="AA78" s="56">
        <v>1.6806722689</v>
      </c>
      <c r="AB78" s="56">
        <v>51.6129032258</v>
      </c>
    </row>
    <row r="79" s="16" customFormat="1" ht="15" customHeight="1" spans="1:28">
      <c r="A79" s="31" t="s">
        <v>176</v>
      </c>
      <c r="B79" s="32">
        <v>20.143673</v>
      </c>
      <c r="C79" s="32">
        <v>6.10064</v>
      </c>
      <c r="D79" s="33">
        <v>30.2856385724689</v>
      </c>
      <c r="E79" s="32">
        <v>0.2544</v>
      </c>
      <c r="F79" s="33">
        <v>1.26292757035919</v>
      </c>
      <c r="G79" s="32">
        <v>4.3221</v>
      </c>
      <c r="H79" s="33">
        <v>21.456364983685</v>
      </c>
      <c r="I79" s="32">
        <v>1.52414</v>
      </c>
      <c r="J79" s="33">
        <v>7.56634601842474</v>
      </c>
      <c r="K79" s="32">
        <v>0</v>
      </c>
      <c r="L79" s="38">
        <v>0</v>
      </c>
      <c r="M79" s="39">
        <v>1.40106</v>
      </c>
      <c r="N79" s="40">
        <v>6.95533530553241</v>
      </c>
      <c r="O79" s="39">
        <v>0.09065</v>
      </c>
      <c r="P79" s="40">
        <v>0.450017233699137</v>
      </c>
      <c r="Q79" s="39">
        <v>1.31041</v>
      </c>
      <c r="R79" s="40">
        <v>6.50531807183327</v>
      </c>
      <c r="S79" s="39">
        <v>12.641973</v>
      </c>
      <c r="T79" s="39">
        <v>62.7590261219987</v>
      </c>
      <c r="U79" s="39">
        <v>12.525418</v>
      </c>
      <c r="V79" s="39">
        <v>62.1804077141244</v>
      </c>
      <c r="W79" s="39">
        <v>0.116555</v>
      </c>
      <c r="X79" s="40">
        <v>0.578618407874274</v>
      </c>
      <c r="Y79" s="56">
        <v>128.396947791165</v>
      </c>
      <c r="Z79" s="56">
        <v>5.6590909090909</v>
      </c>
      <c r="AA79" s="56">
        <v>1.54766092156</v>
      </c>
      <c r="AB79" s="56">
        <v>53.54838709677</v>
      </c>
    </row>
    <row r="80" s="16" customFormat="1" ht="15" customHeight="1" spans="1:28">
      <c r="A80" s="31" t="s">
        <v>177</v>
      </c>
      <c r="B80" s="32">
        <v>6.794801</v>
      </c>
      <c r="C80" s="32">
        <v>2.779435</v>
      </c>
      <c r="D80" s="33">
        <v>40.9053186399425</v>
      </c>
      <c r="E80" s="32">
        <v>0.2245</v>
      </c>
      <c r="F80" s="33">
        <v>3.30399668805606</v>
      </c>
      <c r="G80" s="32">
        <v>1.793</v>
      </c>
      <c r="H80" s="33">
        <v>26.3878221010446</v>
      </c>
      <c r="I80" s="32">
        <v>0.761935</v>
      </c>
      <c r="J80" s="33">
        <v>11.2134998508418</v>
      </c>
      <c r="K80" s="32">
        <v>0</v>
      </c>
      <c r="L80" s="38">
        <v>0</v>
      </c>
      <c r="M80" s="39">
        <v>0.2061</v>
      </c>
      <c r="N80" s="40">
        <v>3.03320141384567</v>
      </c>
      <c r="O80" s="39">
        <v>0.04825</v>
      </c>
      <c r="P80" s="40">
        <v>0.710101738078864</v>
      </c>
      <c r="Q80" s="39">
        <v>0.15785</v>
      </c>
      <c r="R80" s="40">
        <v>2.32309967576681</v>
      </c>
      <c r="S80" s="39">
        <v>3.809266</v>
      </c>
      <c r="T80" s="39">
        <v>56.0614799462118</v>
      </c>
      <c r="U80" s="39">
        <v>3.808986</v>
      </c>
      <c r="V80" s="39">
        <v>56.0573591485608</v>
      </c>
      <c r="W80" s="39">
        <v>0.00028</v>
      </c>
      <c r="X80" s="40">
        <v>0.0041207976510276</v>
      </c>
      <c r="Y80" s="56">
        <v>124.928522727273</v>
      </c>
      <c r="Z80" s="56">
        <v>6.7692307692307</v>
      </c>
      <c r="AA80" s="56">
        <v>1.05863192182</v>
      </c>
      <c r="AB80" s="56">
        <v>28.38709677419</v>
      </c>
    </row>
    <row r="81" s="16" customFormat="1" ht="15" customHeight="1" spans="1:28">
      <c r="A81" s="31" t="s">
        <v>178</v>
      </c>
      <c r="B81" s="32">
        <v>13.344949</v>
      </c>
      <c r="C81" s="32">
        <v>5.690064</v>
      </c>
      <c r="D81" s="33">
        <v>42.6383345488994</v>
      </c>
      <c r="E81" s="32">
        <v>0.3648</v>
      </c>
      <c r="F81" s="33">
        <v>2.73361853986853</v>
      </c>
      <c r="G81" s="32">
        <v>3.09605</v>
      </c>
      <c r="H81" s="33">
        <v>23.200163597478</v>
      </c>
      <c r="I81" s="32">
        <v>2.229214</v>
      </c>
      <c r="J81" s="33">
        <v>16.7045524115529</v>
      </c>
      <c r="K81" s="32">
        <v>0</v>
      </c>
      <c r="L81" s="38">
        <v>0</v>
      </c>
      <c r="M81" s="39">
        <v>0.72374</v>
      </c>
      <c r="N81" s="40">
        <v>5.42332533455167</v>
      </c>
      <c r="O81" s="39">
        <v>0.2628</v>
      </c>
      <c r="P81" s="40">
        <v>1.96928440865529</v>
      </c>
      <c r="Q81" s="39">
        <v>0.46094</v>
      </c>
      <c r="R81" s="40">
        <v>3.45404092589638</v>
      </c>
      <c r="S81" s="39">
        <v>6.931145</v>
      </c>
      <c r="T81" s="39">
        <v>51.938340116549</v>
      </c>
      <c r="U81" s="39">
        <v>6.841875</v>
      </c>
      <c r="V81" s="39">
        <v>51.2693978822999</v>
      </c>
      <c r="W81" s="39">
        <v>0.08927</v>
      </c>
      <c r="X81" s="40">
        <v>0.668942234249078</v>
      </c>
      <c r="Y81" s="56">
        <v>103.135490196078</v>
      </c>
      <c r="Z81" s="56">
        <v>5.204081632653</v>
      </c>
      <c r="AA81" s="56">
        <v>2.14067278287</v>
      </c>
      <c r="AB81" s="56">
        <v>54.83870967741</v>
      </c>
    </row>
    <row r="82" s="16" customFormat="1" ht="15" customHeight="1" spans="1:28">
      <c r="A82" s="31" t="s">
        <v>179</v>
      </c>
      <c r="B82" s="32">
        <v>20.365832</v>
      </c>
      <c r="C82" s="32">
        <v>7.45686</v>
      </c>
      <c r="D82" s="33">
        <v>36.6145610942877</v>
      </c>
      <c r="E82" s="32">
        <v>1.0466</v>
      </c>
      <c r="F82" s="33">
        <v>5.13899947716352</v>
      </c>
      <c r="G82" s="32">
        <v>3.6133</v>
      </c>
      <c r="H82" s="33">
        <v>17.7419709639164</v>
      </c>
      <c r="I82" s="32">
        <v>2.79696</v>
      </c>
      <c r="J82" s="33">
        <v>13.7335906532078</v>
      </c>
      <c r="K82" s="32">
        <v>0</v>
      </c>
      <c r="L82" s="38">
        <v>0</v>
      </c>
      <c r="M82" s="39">
        <v>1.89954</v>
      </c>
      <c r="N82" s="40">
        <v>9.32709255384214</v>
      </c>
      <c r="O82" s="39">
        <v>0.61035</v>
      </c>
      <c r="P82" s="40">
        <v>2.99693133086829</v>
      </c>
      <c r="Q82" s="39">
        <v>1.28919</v>
      </c>
      <c r="R82" s="40">
        <v>6.33016122297385</v>
      </c>
      <c r="S82" s="39">
        <v>11.009432</v>
      </c>
      <c r="T82" s="39">
        <v>54.0583463518701</v>
      </c>
      <c r="U82" s="39">
        <v>10.707123</v>
      </c>
      <c r="V82" s="39">
        <v>52.5739532762521</v>
      </c>
      <c r="W82" s="39">
        <v>0.302309</v>
      </c>
      <c r="X82" s="40">
        <v>1.48439307561803</v>
      </c>
      <c r="Y82" s="56">
        <v>151.028434782609</v>
      </c>
      <c r="Z82" s="56">
        <v>5.9482758620689</v>
      </c>
      <c r="AA82" s="56">
        <v>2.83479960899</v>
      </c>
      <c r="AB82" s="56">
        <v>55.64516129032</v>
      </c>
    </row>
    <row r="83" s="16" customFormat="1" ht="15" customHeight="1" spans="1:28">
      <c r="A83" s="31" t="s">
        <v>180</v>
      </c>
      <c r="B83" s="32">
        <v>5.467859</v>
      </c>
      <c r="C83" s="32">
        <v>1.766284</v>
      </c>
      <c r="D83" s="33">
        <v>32.3030275652682</v>
      </c>
      <c r="E83" s="32">
        <v>0.049</v>
      </c>
      <c r="F83" s="33">
        <v>0.896146005228006</v>
      </c>
      <c r="G83" s="32">
        <v>1.39485</v>
      </c>
      <c r="H83" s="33">
        <v>25.5099848039242</v>
      </c>
      <c r="I83" s="32">
        <v>0.322434</v>
      </c>
      <c r="J83" s="33">
        <v>5.89689675611606</v>
      </c>
      <c r="K83" s="32">
        <v>0</v>
      </c>
      <c r="L83" s="38">
        <v>0</v>
      </c>
      <c r="M83" s="39">
        <v>0.183801</v>
      </c>
      <c r="N83" s="40">
        <v>3.36148024299822</v>
      </c>
      <c r="O83" s="39">
        <v>0.0436</v>
      </c>
      <c r="P83" s="40">
        <v>0.797387057713083</v>
      </c>
      <c r="Q83" s="39">
        <v>0.140201</v>
      </c>
      <c r="R83" s="40">
        <v>2.56409318528514</v>
      </c>
      <c r="S83" s="39">
        <v>3.517774</v>
      </c>
      <c r="T83" s="39">
        <v>64.3354921917336</v>
      </c>
      <c r="U83" s="39">
        <v>3.517294</v>
      </c>
      <c r="V83" s="39">
        <v>64.3267136186211</v>
      </c>
      <c r="W83" s="39">
        <v>0.00048</v>
      </c>
      <c r="X83" s="40">
        <v>0.00877857311243761</v>
      </c>
      <c r="Y83" s="56">
        <v>224.108</v>
      </c>
      <c r="Z83" s="56">
        <v>3.3333333333333</v>
      </c>
      <c r="AA83" s="56">
        <v>0.2997002997</v>
      </c>
      <c r="AB83" s="56">
        <v>3.22580645161</v>
      </c>
    </row>
    <row r="84" s="16" customFormat="1" ht="15" customHeight="1" spans="1:28">
      <c r="A84" s="31" t="s">
        <v>181</v>
      </c>
      <c r="B84" s="32">
        <v>15.947007</v>
      </c>
      <c r="C84" s="32">
        <v>5.30506</v>
      </c>
      <c r="D84" s="33">
        <v>33.2668067431086</v>
      </c>
      <c r="E84" s="32">
        <v>0.272</v>
      </c>
      <c r="F84" s="33">
        <v>1.70564921680915</v>
      </c>
      <c r="G84" s="32">
        <v>3.8492</v>
      </c>
      <c r="H84" s="33">
        <v>24.1374447255212</v>
      </c>
      <c r="I84" s="32">
        <v>1.18386</v>
      </c>
      <c r="J84" s="33">
        <v>7.42371280077823</v>
      </c>
      <c r="K84" s="32">
        <v>0</v>
      </c>
      <c r="L84" s="38">
        <v>0</v>
      </c>
      <c r="M84" s="39">
        <v>1.03511</v>
      </c>
      <c r="N84" s="40">
        <v>6.49093588533573</v>
      </c>
      <c r="O84" s="39">
        <v>0.4247</v>
      </c>
      <c r="P84" s="40">
        <v>2.66319567051046</v>
      </c>
      <c r="Q84" s="39">
        <v>0.61041</v>
      </c>
      <c r="R84" s="40">
        <v>3.82774021482526</v>
      </c>
      <c r="S84" s="39">
        <v>9.606837</v>
      </c>
      <c r="T84" s="39">
        <v>60.2422573715557</v>
      </c>
      <c r="U84" s="39">
        <v>9.604945</v>
      </c>
      <c r="V84" s="39">
        <v>60.2303930762682</v>
      </c>
      <c r="W84" s="39">
        <v>0.001892</v>
      </c>
      <c r="X84" s="40">
        <v>0.0118642952875107</v>
      </c>
      <c r="Y84" s="56">
        <v>93.4067424242424</v>
      </c>
      <c r="Z84" s="56">
        <v>6.6</v>
      </c>
      <c r="AA84" s="56">
        <v>0.77972709551</v>
      </c>
      <c r="AB84" s="56">
        <v>14.19354838709</v>
      </c>
    </row>
    <row r="85" s="16" customFormat="1" ht="15" customHeight="1" spans="1:28">
      <c r="A85" s="31" t="s">
        <v>182</v>
      </c>
      <c r="B85" s="32">
        <v>40.855509</v>
      </c>
      <c r="C85" s="32">
        <v>17.48525</v>
      </c>
      <c r="D85" s="33">
        <v>42.7977778957545</v>
      </c>
      <c r="E85" s="32">
        <v>2.342</v>
      </c>
      <c r="F85" s="33">
        <v>5.73239706792051</v>
      </c>
      <c r="G85" s="32">
        <v>8.049</v>
      </c>
      <c r="H85" s="33">
        <v>19.7011374891939</v>
      </c>
      <c r="I85" s="32">
        <v>7.09425</v>
      </c>
      <c r="J85" s="33">
        <v>17.3642433386401</v>
      </c>
      <c r="K85" s="32">
        <v>0</v>
      </c>
      <c r="L85" s="38">
        <v>0</v>
      </c>
      <c r="M85" s="39">
        <v>3.15312</v>
      </c>
      <c r="N85" s="40">
        <v>7.71773520187938</v>
      </c>
      <c r="O85" s="39">
        <v>1.30645</v>
      </c>
      <c r="P85" s="40">
        <v>3.19773277087308</v>
      </c>
      <c r="Q85" s="39">
        <v>1.84667</v>
      </c>
      <c r="R85" s="40">
        <v>4.52000243100631</v>
      </c>
      <c r="S85" s="39">
        <v>20.217139</v>
      </c>
      <c r="T85" s="39">
        <v>49.4844869023661</v>
      </c>
      <c r="U85" s="39">
        <v>19.376245</v>
      </c>
      <c r="V85" s="39">
        <v>47.4262724275446</v>
      </c>
      <c r="W85" s="39">
        <v>0.840894</v>
      </c>
      <c r="X85" s="40">
        <v>2.0582144748215</v>
      </c>
      <c r="Y85" s="56">
        <v>129.612951871658</v>
      </c>
      <c r="Z85" s="56">
        <v>6.5384615384615</v>
      </c>
      <c r="AA85" s="56">
        <v>4.76666666666</v>
      </c>
      <c r="AB85" s="56">
        <v>100.5376344086</v>
      </c>
    </row>
    <row r="86" s="16" customFormat="1" ht="15" customHeight="1" spans="1:28">
      <c r="A86" s="31" t="s">
        <v>183</v>
      </c>
      <c r="B86" s="32">
        <v>8.319364</v>
      </c>
      <c r="C86" s="32">
        <v>2.8264</v>
      </c>
      <c r="D86" s="33">
        <v>33.9737508780719</v>
      </c>
      <c r="E86" s="32">
        <v>0.164</v>
      </c>
      <c r="F86" s="33">
        <v>1.97130453722184</v>
      </c>
      <c r="G86" s="32">
        <v>1.856</v>
      </c>
      <c r="H86" s="33">
        <v>22.3093976895349</v>
      </c>
      <c r="I86" s="32">
        <v>0.8064</v>
      </c>
      <c r="J86" s="33">
        <v>9.69304865131517</v>
      </c>
      <c r="K86" s="32">
        <v>0</v>
      </c>
      <c r="L86" s="38">
        <v>0</v>
      </c>
      <c r="M86" s="39">
        <v>0.676972</v>
      </c>
      <c r="N86" s="40">
        <v>8.13730472665939</v>
      </c>
      <c r="O86" s="39">
        <v>0.208272</v>
      </c>
      <c r="P86" s="40">
        <v>2.50346060107479</v>
      </c>
      <c r="Q86" s="39">
        <v>0.4687</v>
      </c>
      <c r="R86" s="40">
        <v>5.6338441255846</v>
      </c>
      <c r="S86" s="39">
        <v>4.815992</v>
      </c>
      <c r="T86" s="39">
        <v>57.8889443952687</v>
      </c>
      <c r="U86" s="39">
        <v>4.791402</v>
      </c>
      <c r="V86" s="39">
        <v>57.5933689161816</v>
      </c>
      <c r="W86" s="39">
        <v>0.02459</v>
      </c>
      <c r="X86" s="40">
        <v>0.295575479087103</v>
      </c>
      <c r="Y86" s="56">
        <v>141.335975609756</v>
      </c>
      <c r="Z86" s="56">
        <v>5.125</v>
      </c>
      <c r="AA86" s="56">
        <v>1.33333333333</v>
      </c>
      <c r="AB86" s="56">
        <v>22.04301075268</v>
      </c>
    </row>
    <row r="87" s="16" customFormat="1" ht="15" customHeight="1" spans="1:28">
      <c r="A87" s="31" t="s">
        <v>184</v>
      </c>
      <c r="B87" s="32">
        <v>7.288006</v>
      </c>
      <c r="C87" s="32">
        <v>3.20365</v>
      </c>
      <c r="D87" s="33">
        <v>43.9578397712625</v>
      </c>
      <c r="E87" s="32">
        <v>0.4004</v>
      </c>
      <c r="F87" s="33">
        <v>5.49395815535827</v>
      </c>
      <c r="G87" s="32">
        <v>1.5045</v>
      </c>
      <c r="H87" s="33">
        <v>20.6435066052361</v>
      </c>
      <c r="I87" s="32">
        <v>1.29875</v>
      </c>
      <c r="J87" s="33">
        <v>17.8203750106682</v>
      </c>
      <c r="K87" s="32">
        <v>0</v>
      </c>
      <c r="L87" s="38">
        <v>0</v>
      </c>
      <c r="M87" s="39">
        <v>0.81337</v>
      </c>
      <c r="N87" s="40">
        <v>11.1603914705888</v>
      </c>
      <c r="O87" s="39">
        <v>0.2454</v>
      </c>
      <c r="P87" s="40">
        <v>3.36717615216014</v>
      </c>
      <c r="Q87" s="39">
        <v>0.56797</v>
      </c>
      <c r="R87" s="40">
        <v>7.79321531842866</v>
      </c>
      <c r="S87" s="39">
        <v>3.270986</v>
      </c>
      <c r="T87" s="39">
        <v>44.8817687581487</v>
      </c>
      <c r="U87" s="39">
        <v>3.270986</v>
      </c>
      <c r="V87" s="39">
        <v>44.8817687581487</v>
      </c>
      <c r="W87" s="39">
        <v>0</v>
      </c>
      <c r="X87" s="40">
        <v>0</v>
      </c>
      <c r="Y87" s="56">
        <v>113.777098039216</v>
      </c>
      <c r="Z87" s="56">
        <v>5.5434782608695</v>
      </c>
      <c r="AA87" s="56">
        <v>4.6986721144</v>
      </c>
      <c r="AB87" s="56">
        <v>82.25806451612</v>
      </c>
    </row>
    <row r="88" s="16" customFormat="1" ht="15" customHeight="1" spans="1:28">
      <c r="A88" s="31" t="s">
        <v>185</v>
      </c>
      <c r="B88" s="32">
        <v>12.53257</v>
      </c>
      <c r="C88" s="32">
        <v>5.54084</v>
      </c>
      <c r="D88" s="33">
        <v>44.2115224570858</v>
      </c>
      <c r="E88" s="32">
        <v>0.2592</v>
      </c>
      <c r="F88" s="33">
        <v>2.06821106923799</v>
      </c>
      <c r="G88" s="32">
        <v>3.6996</v>
      </c>
      <c r="H88" s="33">
        <v>29.5198829928738</v>
      </c>
      <c r="I88" s="32">
        <v>1.58204</v>
      </c>
      <c r="J88" s="33">
        <v>12.6234283949741</v>
      </c>
      <c r="K88" s="32">
        <v>0</v>
      </c>
      <c r="L88" s="38">
        <v>0</v>
      </c>
      <c r="M88" s="39">
        <v>0.97566</v>
      </c>
      <c r="N88" s="40">
        <v>7.78499541594422</v>
      </c>
      <c r="O88" s="39">
        <v>0.1736</v>
      </c>
      <c r="P88" s="40">
        <v>1.38519074698964</v>
      </c>
      <c r="Q88" s="39">
        <v>0.80206</v>
      </c>
      <c r="R88" s="40">
        <v>6.39980466895457</v>
      </c>
      <c r="S88" s="39">
        <v>6.01607</v>
      </c>
      <c r="T88" s="39">
        <v>48.00348212697</v>
      </c>
      <c r="U88" s="39">
        <v>5.882895</v>
      </c>
      <c r="V88" s="39">
        <v>46.9408509188459</v>
      </c>
      <c r="W88" s="39">
        <v>0.133175</v>
      </c>
      <c r="X88" s="40">
        <v>1.06263120812411</v>
      </c>
      <c r="Y88" s="56">
        <v>86.660989010989</v>
      </c>
      <c r="Z88" s="56">
        <v>6.2758620689655</v>
      </c>
      <c r="AA88" s="56">
        <v>1.53439153439</v>
      </c>
      <c r="AB88" s="56">
        <v>39.13978494623</v>
      </c>
    </row>
    <row r="89" s="16" customFormat="1" ht="15" customHeight="1" spans="1:28">
      <c r="A89" s="31" t="s">
        <v>186</v>
      </c>
      <c r="B89" s="32">
        <v>71.001884</v>
      </c>
      <c r="C89" s="32">
        <v>6.788884</v>
      </c>
      <c r="D89" s="33">
        <v>9.56155473282934</v>
      </c>
      <c r="E89" s="32">
        <v>0</v>
      </c>
      <c r="F89" s="33">
        <v>0</v>
      </c>
      <c r="G89" s="32">
        <v>5.103</v>
      </c>
      <c r="H89" s="33">
        <v>7.18713323156326</v>
      </c>
      <c r="I89" s="32">
        <v>1.685884</v>
      </c>
      <c r="J89" s="33">
        <v>2.37442150126608</v>
      </c>
      <c r="K89" s="32">
        <v>0</v>
      </c>
      <c r="L89" s="38">
        <v>0</v>
      </c>
      <c r="M89" s="39">
        <v>1.29397</v>
      </c>
      <c r="N89" s="40">
        <v>1.82244459879403</v>
      </c>
      <c r="O89" s="39">
        <v>0.3487</v>
      </c>
      <c r="P89" s="40">
        <v>0.491113728756831</v>
      </c>
      <c r="Q89" s="39">
        <v>0.94527</v>
      </c>
      <c r="R89" s="40">
        <v>1.3313308700372</v>
      </c>
      <c r="S89" s="39">
        <v>62.91903</v>
      </c>
      <c r="T89" s="39">
        <v>88.6160006683766</v>
      </c>
      <c r="U89" s="39">
        <v>62.917526</v>
      </c>
      <c r="V89" s="39">
        <v>88.6138824147258</v>
      </c>
      <c r="W89" s="39">
        <v>0.001504</v>
      </c>
      <c r="X89" s="40">
        <v>0.00211825365084679</v>
      </c>
      <c r="Y89" s="56">
        <v>0</v>
      </c>
      <c r="Z89" s="56">
        <v>0</v>
      </c>
      <c r="AA89" s="56">
        <v>0</v>
      </c>
      <c r="AB89" s="56">
        <v>0</v>
      </c>
    </row>
    <row r="90" s="16" customFormat="1" ht="15" customHeight="1" spans="1:28">
      <c r="A90" s="31" t="s">
        <v>187</v>
      </c>
      <c r="B90" s="32">
        <v>13.9051</v>
      </c>
      <c r="C90" s="32">
        <v>4.55246</v>
      </c>
      <c r="D90" s="33">
        <v>32.7394984574005</v>
      </c>
      <c r="E90" s="32">
        <v>0.328</v>
      </c>
      <c r="F90" s="33">
        <v>2.35884675406865</v>
      </c>
      <c r="G90" s="32">
        <v>2.4419</v>
      </c>
      <c r="H90" s="33">
        <v>17.5611825876837</v>
      </c>
      <c r="I90" s="32">
        <v>1.78256</v>
      </c>
      <c r="J90" s="33">
        <v>12.8194691156482</v>
      </c>
      <c r="K90" s="32">
        <v>0</v>
      </c>
      <c r="L90" s="38">
        <v>0</v>
      </c>
      <c r="M90" s="39">
        <v>1.61386</v>
      </c>
      <c r="N90" s="40">
        <v>11.6062451906135</v>
      </c>
      <c r="O90" s="39">
        <v>0.279</v>
      </c>
      <c r="P90" s="40">
        <v>2.00645806214986</v>
      </c>
      <c r="Q90" s="39">
        <v>1.33486</v>
      </c>
      <c r="R90" s="40">
        <v>9.59978712846366</v>
      </c>
      <c r="S90" s="39">
        <v>7.73878</v>
      </c>
      <c r="T90" s="39">
        <v>55.654256351986</v>
      </c>
      <c r="U90" s="39">
        <v>7.556532</v>
      </c>
      <c r="V90" s="39">
        <v>54.3436005494387</v>
      </c>
      <c r="W90" s="39">
        <v>0.182248</v>
      </c>
      <c r="X90" s="40">
        <v>1.31065580254727</v>
      </c>
      <c r="Y90" s="56">
        <v>230.29243902439</v>
      </c>
      <c r="Z90" s="56">
        <v>3.203125</v>
      </c>
      <c r="AA90" s="56">
        <v>1.61575359757</v>
      </c>
      <c r="AB90" s="56">
        <v>22.04301075268</v>
      </c>
    </row>
    <row r="91" s="16" customFormat="1" ht="15" customHeight="1" spans="1:28">
      <c r="A91" s="31" t="s">
        <v>188</v>
      </c>
      <c r="B91" s="32">
        <v>54.895619</v>
      </c>
      <c r="C91" s="32">
        <v>11.0225</v>
      </c>
      <c r="D91" s="33">
        <v>20.0790157771971</v>
      </c>
      <c r="E91" s="32">
        <v>0.5552</v>
      </c>
      <c r="F91" s="33">
        <v>1.01137396774777</v>
      </c>
      <c r="G91" s="32">
        <v>6.4269</v>
      </c>
      <c r="H91" s="33">
        <v>11.7074916306163</v>
      </c>
      <c r="I91" s="32">
        <v>4.0404</v>
      </c>
      <c r="J91" s="33">
        <v>7.36015017883303</v>
      </c>
      <c r="K91" s="32">
        <v>0</v>
      </c>
      <c r="L91" s="38">
        <v>0</v>
      </c>
      <c r="M91" s="39">
        <v>1.88777</v>
      </c>
      <c r="N91" s="40">
        <v>3.43883543785161</v>
      </c>
      <c r="O91" s="39">
        <v>0.2353</v>
      </c>
      <c r="P91" s="40">
        <v>0.428631654558809</v>
      </c>
      <c r="Q91" s="39">
        <v>1.65247</v>
      </c>
      <c r="R91" s="40">
        <v>3.0102037832928</v>
      </c>
      <c r="S91" s="39">
        <v>41.985349</v>
      </c>
      <c r="T91" s="39">
        <v>76.4821487849513</v>
      </c>
      <c r="U91" s="39">
        <v>41.985349</v>
      </c>
      <c r="V91" s="39">
        <v>76.4821487849513</v>
      </c>
      <c r="W91" s="39">
        <v>0</v>
      </c>
      <c r="X91" s="40">
        <v>0</v>
      </c>
      <c r="Y91" s="56">
        <v>100.8465129683</v>
      </c>
      <c r="Z91" s="56">
        <v>5.5079365079365</v>
      </c>
      <c r="AA91" s="56">
        <v>0.99841521394</v>
      </c>
      <c r="AB91" s="56">
        <v>18.65591397849</v>
      </c>
    </row>
    <row r="92" s="16" customFormat="1" ht="15" customHeight="1" spans="1:28">
      <c r="A92" s="31" t="s">
        <v>189</v>
      </c>
      <c r="B92" s="32">
        <v>18.065894</v>
      </c>
      <c r="C92" s="32">
        <v>4.984315</v>
      </c>
      <c r="D92" s="33">
        <v>27.5896393502586</v>
      </c>
      <c r="E92" s="32">
        <v>0.4656</v>
      </c>
      <c r="F92" s="33">
        <v>2.5772319930583</v>
      </c>
      <c r="G92" s="32">
        <v>2.71815</v>
      </c>
      <c r="H92" s="33">
        <v>15.0457541708149</v>
      </c>
      <c r="I92" s="32">
        <v>1.800565</v>
      </c>
      <c r="J92" s="33">
        <v>9.96665318638535</v>
      </c>
      <c r="K92" s="32">
        <v>0</v>
      </c>
      <c r="L92" s="38">
        <v>0</v>
      </c>
      <c r="M92" s="39">
        <v>1.8818</v>
      </c>
      <c r="N92" s="40">
        <v>10.4163126386106</v>
      </c>
      <c r="O92" s="39">
        <v>0.5703</v>
      </c>
      <c r="P92" s="40">
        <v>3.15677707397154</v>
      </c>
      <c r="Q92" s="39">
        <v>1.3115</v>
      </c>
      <c r="R92" s="40">
        <v>7.25953556463909</v>
      </c>
      <c r="S92" s="39">
        <v>11.199779</v>
      </c>
      <c r="T92" s="39">
        <v>61.9940480111308</v>
      </c>
      <c r="U92" s="39">
        <v>11.199779</v>
      </c>
      <c r="V92" s="39">
        <v>61.9940480111308</v>
      </c>
      <c r="W92" s="39">
        <v>0</v>
      </c>
      <c r="X92" s="40">
        <v>0</v>
      </c>
      <c r="Y92" s="56">
        <v>165.705017182131</v>
      </c>
      <c r="Z92" s="56">
        <v>4.2794117647058</v>
      </c>
      <c r="AA92" s="56">
        <v>1.79183135704</v>
      </c>
      <c r="AB92" s="56">
        <v>23.46774193548</v>
      </c>
    </row>
    <row r="93" s="16" customFormat="1" ht="15" customHeight="1" spans="1:28">
      <c r="A93" s="31" t="s">
        <v>190</v>
      </c>
      <c r="B93" s="32">
        <v>20.066418</v>
      </c>
      <c r="C93" s="32">
        <v>6.095979</v>
      </c>
      <c r="D93" s="33">
        <v>30.3790093478567</v>
      </c>
      <c r="E93" s="32">
        <v>0.2528</v>
      </c>
      <c r="F93" s="33">
        <v>1.2598162761286</v>
      </c>
      <c r="G93" s="32">
        <v>3.6005</v>
      </c>
      <c r="H93" s="33">
        <v>17.9429133789598</v>
      </c>
      <c r="I93" s="32">
        <v>2.242679</v>
      </c>
      <c r="J93" s="33">
        <v>11.1762796927683</v>
      </c>
      <c r="K93" s="32">
        <v>0</v>
      </c>
      <c r="L93" s="38">
        <v>0</v>
      </c>
      <c r="M93" s="39">
        <v>2.78611</v>
      </c>
      <c r="N93" s="40">
        <v>13.8844411593539</v>
      </c>
      <c r="O93" s="39">
        <v>0.0551</v>
      </c>
      <c r="P93" s="40">
        <v>0.274588120311258</v>
      </c>
      <c r="Q93" s="39">
        <v>2.73101</v>
      </c>
      <c r="R93" s="40">
        <v>13.6098530390426</v>
      </c>
      <c r="S93" s="39">
        <v>11.184329</v>
      </c>
      <c r="T93" s="39">
        <v>55.7365494927894</v>
      </c>
      <c r="U93" s="39">
        <v>11.070125</v>
      </c>
      <c r="V93" s="39">
        <v>55.1674195165276</v>
      </c>
      <c r="W93" s="39">
        <v>0.114204</v>
      </c>
      <c r="X93" s="40">
        <v>0.569129976261832</v>
      </c>
      <c r="Y93" s="56">
        <v>249.598924050633</v>
      </c>
      <c r="Z93" s="56">
        <v>5.0967741935483</v>
      </c>
      <c r="AA93" s="56">
        <v>1.16804822908</v>
      </c>
      <c r="AB93" s="56">
        <v>50.96774193548</v>
      </c>
    </row>
    <row r="94" s="16" customFormat="1" ht="15" customHeight="1" spans="1:28">
      <c r="A94" s="31" t="s">
        <v>191</v>
      </c>
      <c r="B94" s="32">
        <v>6.128514</v>
      </c>
      <c r="C94" s="32">
        <v>1.48922</v>
      </c>
      <c r="D94" s="33">
        <v>24.2998547445596</v>
      </c>
      <c r="E94" s="32">
        <v>0.0128</v>
      </c>
      <c r="F94" s="33">
        <v>0.208859766005267</v>
      </c>
      <c r="G94" s="32">
        <v>0.977</v>
      </c>
      <c r="H94" s="33">
        <v>15.9418743271207</v>
      </c>
      <c r="I94" s="32">
        <v>0.49942</v>
      </c>
      <c r="J94" s="33">
        <v>8.14912065143361</v>
      </c>
      <c r="K94" s="32">
        <v>0</v>
      </c>
      <c r="L94" s="38">
        <v>0</v>
      </c>
      <c r="M94" s="39">
        <v>0.04921</v>
      </c>
      <c r="N94" s="40">
        <v>0.802967897274935</v>
      </c>
      <c r="O94" s="39">
        <v>0.006</v>
      </c>
      <c r="P94" s="40">
        <v>0.0979030153149687</v>
      </c>
      <c r="Q94" s="39">
        <v>0.04321</v>
      </c>
      <c r="R94" s="40">
        <v>0.705064881959966</v>
      </c>
      <c r="S94" s="39">
        <v>4.590084</v>
      </c>
      <c r="T94" s="39">
        <v>74.8971773581655</v>
      </c>
      <c r="U94" s="39">
        <v>4.567136</v>
      </c>
      <c r="V94" s="39">
        <v>74.5227309589241</v>
      </c>
      <c r="W94" s="39">
        <v>0.022948</v>
      </c>
      <c r="X94" s="40">
        <v>0.374446399241317</v>
      </c>
      <c r="Y94" s="56">
        <v>83.15125</v>
      </c>
      <c r="Z94" s="56">
        <v>4</v>
      </c>
      <c r="AA94" s="56">
        <v>0.19157088122</v>
      </c>
      <c r="AB94" s="56">
        <v>1.29032258064</v>
      </c>
    </row>
    <row r="95" s="16" customFormat="1" ht="15" customHeight="1" spans="1:28">
      <c r="A95" s="31" t="s">
        <v>192</v>
      </c>
      <c r="B95" s="32">
        <v>7.820396</v>
      </c>
      <c r="C95" s="32">
        <v>2.6532</v>
      </c>
      <c r="D95" s="33">
        <v>33.9266707210223</v>
      </c>
      <c r="E95" s="32">
        <v>0.1936</v>
      </c>
      <c r="F95" s="33">
        <v>2.47557796305967</v>
      </c>
      <c r="G95" s="32">
        <v>1.4414</v>
      </c>
      <c r="H95" s="33">
        <v>18.4312917146395</v>
      </c>
      <c r="I95" s="32">
        <v>1.0182</v>
      </c>
      <c r="J95" s="33">
        <v>13.0198010433231</v>
      </c>
      <c r="K95" s="32">
        <v>0</v>
      </c>
      <c r="L95" s="38">
        <v>0</v>
      </c>
      <c r="M95" s="39">
        <v>0.14686</v>
      </c>
      <c r="N95" s="40">
        <v>1.87791001887884</v>
      </c>
      <c r="O95" s="39">
        <v>0.0112</v>
      </c>
      <c r="P95" s="40">
        <v>0.143215254061303</v>
      </c>
      <c r="Q95" s="39">
        <v>0.13566</v>
      </c>
      <c r="R95" s="40">
        <v>1.73469476481754</v>
      </c>
      <c r="S95" s="39">
        <v>5.020336</v>
      </c>
      <c r="T95" s="39">
        <v>64.1954192600988</v>
      </c>
      <c r="U95" s="39">
        <v>5.017606</v>
      </c>
      <c r="V95" s="39">
        <v>64.1605105419214</v>
      </c>
      <c r="W95" s="39">
        <v>0.00273</v>
      </c>
      <c r="X95" s="40">
        <v>0.0349087181774427</v>
      </c>
      <c r="Y95" s="56">
        <v>77.2073553719008</v>
      </c>
      <c r="Z95" s="56">
        <v>3.78125</v>
      </c>
      <c r="AA95" s="56">
        <v>2.12483399734</v>
      </c>
      <c r="AB95" s="56">
        <v>26.02150537634</v>
      </c>
    </row>
    <row r="96" s="16" customFormat="1" ht="15" customHeight="1" spans="1:28">
      <c r="A96" s="31" t="s">
        <v>193</v>
      </c>
      <c r="B96" s="32">
        <v>26.603793</v>
      </c>
      <c r="C96" s="32">
        <v>5.57615</v>
      </c>
      <c r="D96" s="33">
        <v>20.959981157574</v>
      </c>
      <c r="E96" s="32">
        <v>0.3296</v>
      </c>
      <c r="F96" s="33">
        <v>1.23892108166681</v>
      </c>
      <c r="G96" s="32">
        <v>3.2578</v>
      </c>
      <c r="H96" s="33">
        <v>12.245622268975</v>
      </c>
      <c r="I96" s="32">
        <v>1.98875</v>
      </c>
      <c r="J96" s="33">
        <v>7.47543780693227</v>
      </c>
      <c r="K96" s="32">
        <v>0</v>
      </c>
      <c r="L96" s="38">
        <v>0</v>
      </c>
      <c r="M96" s="39">
        <v>1.436</v>
      </c>
      <c r="N96" s="40">
        <v>5.39772655726197</v>
      </c>
      <c r="O96" s="39">
        <v>0.1138</v>
      </c>
      <c r="P96" s="40">
        <v>0.427758553075496</v>
      </c>
      <c r="Q96" s="39">
        <v>1.3222</v>
      </c>
      <c r="R96" s="40">
        <v>4.96996800418647</v>
      </c>
      <c r="S96" s="39">
        <v>19.591643</v>
      </c>
      <c r="T96" s="39">
        <v>73.642292285164</v>
      </c>
      <c r="U96" s="39">
        <v>19.408206</v>
      </c>
      <c r="V96" s="39">
        <v>72.9527778238238</v>
      </c>
      <c r="W96" s="39">
        <v>0.183437</v>
      </c>
      <c r="X96" s="40">
        <v>0.689514461340155</v>
      </c>
      <c r="Y96" s="56">
        <v>234.627038834951</v>
      </c>
      <c r="Z96" s="56">
        <v>3.9615384615384</v>
      </c>
      <c r="AA96" s="56">
        <v>1.0671044531</v>
      </c>
      <c r="AB96" s="56">
        <v>33.22580645161</v>
      </c>
    </row>
    <row r="97" s="16" customFormat="1" ht="15" customHeight="1" spans="1:28">
      <c r="A97" s="31" t="s">
        <v>194</v>
      </c>
      <c r="B97" s="32">
        <v>16.305448</v>
      </c>
      <c r="C97" s="32">
        <v>3.27505</v>
      </c>
      <c r="D97" s="33">
        <v>20.0856180093917</v>
      </c>
      <c r="E97" s="32">
        <v>0.1888</v>
      </c>
      <c r="F97" s="33">
        <v>1.15789520165285</v>
      </c>
      <c r="G97" s="32">
        <v>2.5892</v>
      </c>
      <c r="H97" s="33">
        <v>15.8793551701247</v>
      </c>
      <c r="I97" s="32">
        <v>0.49705</v>
      </c>
      <c r="J97" s="33">
        <v>3.04836763761413</v>
      </c>
      <c r="K97" s="32">
        <v>0</v>
      </c>
      <c r="L97" s="38">
        <v>0</v>
      </c>
      <c r="M97" s="39">
        <v>0.5248</v>
      </c>
      <c r="N97" s="40">
        <v>3.21855615374689</v>
      </c>
      <c r="O97" s="39">
        <v>0.28955</v>
      </c>
      <c r="P97" s="40">
        <v>1.77578684130605</v>
      </c>
      <c r="Q97" s="39">
        <v>0.23525</v>
      </c>
      <c r="R97" s="40">
        <v>1.44276931244085</v>
      </c>
      <c r="S97" s="39">
        <v>12.505598</v>
      </c>
      <c r="T97" s="39">
        <v>76.6958258368614</v>
      </c>
      <c r="U97" s="39">
        <v>12.438822</v>
      </c>
      <c r="V97" s="39">
        <v>76.2862940043107</v>
      </c>
      <c r="W97" s="39">
        <v>0.066776</v>
      </c>
      <c r="X97" s="40">
        <v>0.409531832550691</v>
      </c>
      <c r="Y97" s="56">
        <v>123.389830508475</v>
      </c>
      <c r="Z97" s="56">
        <v>3.6875</v>
      </c>
      <c r="AA97" s="56">
        <v>0.97769630308</v>
      </c>
      <c r="AB97" s="56">
        <v>7.6129032258</v>
      </c>
    </row>
    <row r="98" s="16" customFormat="1" ht="15" customHeight="1" spans="1:28">
      <c r="A98" s="31" t="s">
        <v>195</v>
      </c>
      <c r="B98" s="32">
        <v>12.465094</v>
      </c>
      <c r="C98" s="32">
        <v>4.13133</v>
      </c>
      <c r="D98" s="33">
        <v>33.1431916999583</v>
      </c>
      <c r="E98" s="32">
        <v>0.4048</v>
      </c>
      <c r="F98" s="33">
        <v>3.24746849081122</v>
      </c>
      <c r="G98" s="32">
        <v>1.51745</v>
      </c>
      <c r="H98" s="33">
        <v>12.173594519223</v>
      </c>
      <c r="I98" s="32">
        <v>2.20908</v>
      </c>
      <c r="J98" s="33">
        <v>17.722128689924</v>
      </c>
      <c r="K98" s="32">
        <v>0</v>
      </c>
      <c r="L98" s="38">
        <v>0</v>
      </c>
      <c r="M98" s="39">
        <v>0.41178</v>
      </c>
      <c r="N98" s="40">
        <v>3.303464859551</v>
      </c>
      <c r="O98" s="39">
        <v>0.0108</v>
      </c>
      <c r="P98" s="40">
        <v>0.0866419459010899</v>
      </c>
      <c r="Q98" s="39">
        <v>0.40098</v>
      </c>
      <c r="R98" s="40">
        <v>3.21682291364991</v>
      </c>
      <c r="S98" s="39">
        <v>7.921984</v>
      </c>
      <c r="T98" s="39">
        <v>63.5533434404907</v>
      </c>
      <c r="U98" s="39">
        <v>7.854424</v>
      </c>
      <c r="V98" s="39">
        <v>63.011349934465</v>
      </c>
      <c r="W98" s="39">
        <v>0.06756</v>
      </c>
      <c r="X98" s="40">
        <v>0.541993506025707</v>
      </c>
      <c r="Y98" s="56">
        <v>210.264150197628</v>
      </c>
      <c r="Z98" s="56">
        <v>3.4657534246575</v>
      </c>
      <c r="AA98" s="56">
        <v>7.08050436469</v>
      </c>
      <c r="AB98" s="56">
        <v>54.40860215053</v>
      </c>
    </row>
    <row r="99" s="16" customFormat="1" ht="15" customHeight="1" spans="1:28">
      <c r="A99" s="31" t="s">
        <v>196</v>
      </c>
      <c r="B99" s="32">
        <v>19.279433</v>
      </c>
      <c r="C99" s="32">
        <v>4.10519</v>
      </c>
      <c r="D99" s="33">
        <v>21.293105455954</v>
      </c>
      <c r="E99" s="32">
        <v>0.1848</v>
      </c>
      <c r="F99" s="33">
        <v>0.958534413330516</v>
      </c>
      <c r="G99" s="32">
        <v>3.1304</v>
      </c>
      <c r="H99" s="33">
        <v>16.2369920318715</v>
      </c>
      <c r="I99" s="32">
        <v>0.78999</v>
      </c>
      <c r="J99" s="33">
        <v>4.09757901075203</v>
      </c>
      <c r="K99" s="32">
        <v>0</v>
      </c>
      <c r="L99" s="38">
        <v>0</v>
      </c>
      <c r="M99" s="39">
        <v>1.44928</v>
      </c>
      <c r="N99" s="40">
        <v>7.51723352030114</v>
      </c>
      <c r="O99" s="39">
        <v>0.55509</v>
      </c>
      <c r="P99" s="40">
        <v>2.87918218341795</v>
      </c>
      <c r="Q99" s="39">
        <v>0.89419</v>
      </c>
      <c r="R99" s="40">
        <v>4.6380513368832</v>
      </c>
      <c r="S99" s="39">
        <v>13.724963</v>
      </c>
      <c r="T99" s="39">
        <v>71.1896610237448</v>
      </c>
      <c r="U99" s="39">
        <v>13.519843</v>
      </c>
      <c r="V99" s="39">
        <v>70.1257293199442</v>
      </c>
      <c r="W99" s="39">
        <v>0.20512</v>
      </c>
      <c r="X99" s="40">
        <v>1.06393170380063</v>
      </c>
      <c r="Y99" s="56">
        <v>89.3776724137931</v>
      </c>
      <c r="Z99" s="56">
        <v>5.0434782608695</v>
      </c>
      <c r="AA99" s="56">
        <v>0.3745318352</v>
      </c>
      <c r="AB99" s="56">
        <v>9.35483870967</v>
      </c>
    </row>
    <row r="100" s="16" customFormat="1" ht="15" customHeight="1" spans="1:28">
      <c r="A100" s="31" t="s">
        <v>197</v>
      </c>
      <c r="B100" s="32">
        <v>40.485061</v>
      </c>
      <c r="C100" s="32">
        <v>13.23353</v>
      </c>
      <c r="D100" s="33">
        <v>32.6874399423531</v>
      </c>
      <c r="E100" s="32">
        <v>0.8356</v>
      </c>
      <c r="F100" s="33">
        <v>2.06397120162422</v>
      </c>
      <c r="G100" s="32">
        <v>4.461</v>
      </c>
      <c r="H100" s="33">
        <v>11.0188792848799</v>
      </c>
      <c r="I100" s="32">
        <v>7.93693</v>
      </c>
      <c r="J100" s="33">
        <v>19.6045894558489</v>
      </c>
      <c r="K100" s="32">
        <v>0</v>
      </c>
      <c r="L100" s="38">
        <v>0</v>
      </c>
      <c r="M100" s="39">
        <v>1.07794</v>
      </c>
      <c r="N100" s="40">
        <v>2.66256237084588</v>
      </c>
      <c r="O100" s="39">
        <v>0.37115</v>
      </c>
      <c r="P100" s="40">
        <v>0.916757912258055</v>
      </c>
      <c r="Q100" s="39">
        <v>0.70679</v>
      </c>
      <c r="R100" s="40">
        <v>1.74580445858782</v>
      </c>
      <c r="S100" s="39">
        <v>26.173591</v>
      </c>
      <c r="T100" s="39">
        <v>64.6499976868011</v>
      </c>
      <c r="U100" s="39">
        <v>26.173591</v>
      </c>
      <c r="V100" s="39">
        <v>64.6499976868011</v>
      </c>
      <c r="W100" s="39">
        <v>0</v>
      </c>
      <c r="X100" s="40">
        <v>0</v>
      </c>
      <c r="Y100" s="56">
        <v>137.427298850575</v>
      </c>
      <c r="Z100" s="56">
        <v>4.2439024390243</v>
      </c>
      <c r="AA100" s="56">
        <v>1.83609493954</v>
      </c>
      <c r="AB100" s="56">
        <v>42.09677419354</v>
      </c>
    </row>
    <row r="101" s="16" customFormat="1" ht="15" customHeight="1" spans="1:28">
      <c r="A101" s="31" t="s">
        <v>198</v>
      </c>
      <c r="B101" s="32">
        <v>11.814982</v>
      </c>
      <c r="C101" s="32">
        <v>2.55515</v>
      </c>
      <c r="D101" s="33">
        <v>21.626355418908</v>
      </c>
      <c r="E101" s="32">
        <v>0.1856</v>
      </c>
      <c r="F101" s="33">
        <v>1.57088686212133</v>
      </c>
      <c r="G101" s="32">
        <v>1.9418</v>
      </c>
      <c r="H101" s="33">
        <v>16.4350652417414</v>
      </c>
      <c r="I101" s="32">
        <v>0.42775</v>
      </c>
      <c r="J101" s="33">
        <v>3.62040331504525</v>
      </c>
      <c r="K101" s="32">
        <v>0</v>
      </c>
      <c r="L101" s="38">
        <v>0</v>
      </c>
      <c r="M101" s="39">
        <v>1.00368</v>
      </c>
      <c r="N101" s="40">
        <v>8.49497697076475</v>
      </c>
      <c r="O101" s="39">
        <v>0.165</v>
      </c>
      <c r="P101" s="40">
        <v>1.39653196255398</v>
      </c>
      <c r="Q101" s="39">
        <v>0.83868</v>
      </c>
      <c r="R101" s="40">
        <v>7.09844500821076</v>
      </c>
      <c r="S101" s="39">
        <v>8.256152</v>
      </c>
      <c r="T101" s="39">
        <v>69.8786676103273</v>
      </c>
      <c r="U101" s="39">
        <v>8.244359</v>
      </c>
      <c r="V101" s="39">
        <v>69.77885366224</v>
      </c>
      <c r="W101" s="39">
        <v>0.011793</v>
      </c>
      <c r="X101" s="40">
        <v>0.0998139480872675</v>
      </c>
      <c r="Y101" s="56">
        <v>100.025948275862</v>
      </c>
      <c r="Z101" s="56">
        <v>3.2222222222222</v>
      </c>
      <c r="AA101" s="56">
        <v>0.77552778974</v>
      </c>
      <c r="AB101" s="56">
        <v>14.96774193548</v>
      </c>
    </row>
    <row r="102" s="16" customFormat="1" ht="15" customHeight="1" spans="1:28">
      <c r="A102" s="31" t="s">
        <v>199</v>
      </c>
      <c r="B102" s="32">
        <v>12.872866</v>
      </c>
      <c r="C102" s="32">
        <v>5.470474</v>
      </c>
      <c r="D102" s="33">
        <v>42.4961620823211</v>
      </c>
      <c r="E102" s="32">
        <v>0.4224</v>
      </c>
      <c r="F102" s="33">
        <v>3.28132056994922</v>
      </c>
      <c r="G102" s="32">
        <v>2.471</v>
      </c>
      <c r="H102" s="33">
        <v>19.1954146030884</v>
      </c>
      <c r="I102" s="32">
        <v>2.577074</v>
      </c>
      <c r="J102" s="33">
        <v>20.0194269092834</v>
      </c>
      <c r="K102" s="32">
        <v>0</v>
      </c>
      <c r="L102" s="38">
        <v>0</v>
      </c>
      <c r="M102" s="39">
        <v>0.91302</v>
      </c>
      <c r="N102" s="40">
        <v>7.09259305581212</v>
      </c>
      <c r="O102" s="39">
        <v>0.40945</v>
      </c>
      <c r="P102" s="40">
        <v>3.18072137160443</v>
      </c>
      <c r="Q102" s="39">
        <v>0.50357</v>
      </c>
      <c r="R102" s="40">
        <v>3.9118716842077</v>
      </c>
      <c r="S102" s="39">
        <v>6.489372</v>
      </c>
      <c r="T102" s="39">
        <v>50.4112448618668</v>
      </c>
      <c r="U102" s="39">
        <v>6.431262</v>
      </c>
      <c r="V102" s="39">
        <v>49.9598302351629</v>
      </c>
      <c r="W102" s="39">
        <v>0.05811</v>
      </c>
      <c r="X102" s="40">
        <v>0.451414626703952</v>
      </c>
      <c r="Y102" s="56">
        <v>177.541590909091</v>
      </c>
      <c r="Z102" s="56">
        <v>4.6315789473684</v>
      </c>
      <c r="AA102" s="56">
        <v>2.91858678955</v>
      </c>
      <c r="AB102" s="56">
        <v>28.38709677419</v>
      </c>
    </row>
    <row r="103" s="16" customFormat="1" ht="15" customHeight="1" spans="1:28">
      <c r="A103" s="31" t="s">
        <v>200</v>
      </c>
      <c r="B103" s="32">
        <v>10.181029</v>
      </c>
      <c r="C103" s="32">
        <v>2.502179</v>
      </c>
      <c r="D103" s="33">
        <v>24.5768772488518</v>
      </c>
      <c r="E103" s="32">
        <v>0.0928</v>
      </c>
      <c r="F103" s="33">
        <v>0.911499220756566</v>
      </c>
      <c r="G103" s="32">
        <v>2.143</v>
      </c>
      <c r="H103" s="33">
        <v>21.0489529103591</v>
      </c>
      <c r="I103" s="32">
        <v>0.266379</v>
      </c>
      <c r="J103" s="33">
        <v>2.61642511773613</v>
      </c>
      <c r="K103" s="32">
        <v>0</v>
      </c>
      <c r="L103" s="38">
        <v>0</v>
      </c>
      <c r="M103" s="39">
        <v>0.47269</v>
      </c>
      <c r="N103" s="40">
        <v>4.64285093382997</v>
      </c>
      <c r="O103" s="39">
        <v>0.1719</v>
      </c>
      <c r="P103" s="40">
        <v>1.68843444017299</v>
      </c>
      <c r="Q103" s="39">
        <v>0.30079</v>
      </c>
      <c r="R103" s="40">
        <v>2.95441649365698</v>
      </c>
      <c r="S103" s="39">
        <v>7.20616</v>
      </c>
      <c r="T103" s="39">
        <v>70.7802718173183</v>
      </c>
      <c r="U103" s="39">
        <v>7.17187</v>
      </c>
      <c r="V103" s="39">
        <v>70.4434689263728</v>
      </c>
      <c r="W103" s="39">
        <v>0.03429</v>
      </c>
      <c r="X103" s="40">
        <v>0.336802890945503</v>
      </c>
      <c r="Y103" s="56">
        <v>162.966206896552</v>
      </c>
      <c r="Z103" s="56">
        <v>4.4615384615384</v>
      </c>
      <c r="AA103" s="56">
        <v>0.45391061452</v>
      </c>
      <c r="AB103" s="56">
        <v>12.47311827956</v>
      </c>
    </row>
    <row r="104" s="16" customFormat="1" ht="15" customHeight="1" spans="1:28">
      <c r="A104" s="31" t="s">
        <v>201</v>
      </c>
      <c r="B104" s="32">
        <v>7.469984</v>
      </c>
      <c r="C104" s="32">
        <v>2.20625</v>
      </c>
      <c r="D104" s="33">
        <v>29.5348691509915</v>
      </c>
      <c r="E104" s="32">
        <v>0</v>
      </c>
      <c r="F104" s="33">
        <v>0</v>
      </c>
      <c r="G104" s="32">
        <v>0</v>
      </c>
      <c r="H104" s="33">
        <v>0</v>
      </c>
      <c r="I104" s="32">
        <v>2.20625</v>
      </c>
      <c r="J104" s="33">
        <v>29.5348691509915</v>
      </c>
      <c r="K104" s="32">
        <v>0</v>
      </c>
      <c r="L104" s="38">
        <v>0</v>
      </c>
      <c r="M104" s="39">
        <v>0</v>
      </c>
      <c r="N104" s="40">
        <v>0</v>
      </c>
      <c r="O104" s="39">
        <v>0</v>
      </c>
      <c r="P104" s="40">
        <v>0</v>
      </c>
      <c r="Q104" s="39">
        <v>0</v>
      </c>
      <c r="R104" s="40">
        <v>0</v>
      </c>
      <c r="S104" s="39">
        <v>5.263734</v>
      </c>
      <c r="T104" s="39">
        <v>70.4651308490085</v>
      </c>
      <c r="U104" s="39">
        <v>5.263734</v>
      </c>
      <c r="V104" s="39">
        <v>70.4651308490085</v>
      </c>
      <c r="W104" s="39">
        <v>0</v>
      </c>
      <c r="X104" s="40">
        <v>0</v>
      </c>
      <c r="Y104" s="56">
        <v>0</v>
      </c>
      <c r="Z104" s="56">
        <v>0</v>
      </c>
      <c r="AA104" s="56">
        <v>0</v>
      </c>
      <c r="AB104" s="56">
        <v>0</v>
      </c>
    </row>
    <row r="105" s="16" customFormat="1" ht="15" customHeight="1" spans="1:28">
      <c r="A105" s="31" t="s">
        <v>202</v>
      </c>
      <c r="B105" s="32">
        <v>131.661148</v>
      </c>
      <c r="C105" s="32">
        <v>17.281554</v>
      </c>
      <c r="D105" s="33">
        <v>13.1257810390655</v>
      </c>
      <c r="E105" s="32">
        <v>0.3696</v>
      </c>
      <c r="F105" s="33">
        <v>0.280720626862527</v>
      </c>
      <c r="G105" s="32">
        <v>10.2635</v>
      </c>
      <c r="H105" s="33">
        <v>7.79539002652476</v>
      </c>
      <c r="I105" s="32">
        <v>6.648454</v>
      </c>
      <c r="J105" s="33">
        <v>5.04967038567824</v>
      </c>
      <c r="K105" s="32">
        <v>0</v>
      </c>
      <c r="L105" s="38">
        <v>0</v>
      </c>
      <c r="M105" s="39">
        <v>1.94041</v>
      </c>
      <c r="N105" s="40">
        <v>1.47379088628332</v>
      </c>
      <c r="O105" s="39">
        <v>0.19865</v>
      </c>
      <c r="P105" s="40">
        <v>0.150879741683553</v>
      </c>
      <c r="Q105" s="39">
        <v>1.74176</v>
      </c>
      <c r="R105" s="40">
        <v>1.32291114459977</v>
      </c>
      <c r="S105" s="39">
        <v>112.439184</v>
      </c>
      <c r="T105" s="39">
        <v>85.4004280746511</v>
      </c>
      <c r="U105" s="39">
        <v>112.439184</v>
      </c>
      <c r="V105" s="39">
        <v>85.4004280746511</v>
      </c>
      <c r="W105" s="39">
        <v>0</v>
      </c>
      <c r="X105" s="40">
        <v>0</v>
      </c>
      <c r="Y105" s="56">
        <v>245.249307359307</v>
      </c>
      <c r="Z105" s="56">
        <v>7.21875</v>
      </c>
      <c r="AA105" s="56">
        <v>0.35339591385</v>
      </c>
      <c r="AB105" s="56">
        <v>74.51612903225</v>
      </c>
    </row>
    <row r="106" s="16" customFormat="1" ht="15" customHeight="1" spans="1:28">
      <c r="A106" s="31" t="s">
        <v>203</v>
      </c>
      <c r="B106" s="32">
        <v>12.187447</v>
      </c>
      <c r="C106" s="32">
        <v>4.5462</v>
      </c>
      <c r="D106" s="33">
        <v>37.3023160634052</v>
      </c>
      <c r="E106" s="32">
        <v>0.4</v>
      </c>
      <c r="F106" s="33">
        <v>3.28206555482867</v>
      </c>
      <c r="G106" s="32">
        <v>2.44795</v>
      </c>
      <c r="H106" s="33">
        <v>20.0858309373571</v>
      </c>
      <c r="I106" s="32">
        <v>1.69825</v>
      </c>
      <c r="J106" s="33">
        <v>13.9344195712195</v>
      </c>
      <c r="K106" s="32">
        <v>0</v>
      </c>
      <c r="L106" s="38">
        <v>0</v>
      </c>
      <c r="M106" s="39">
        <v>1.4199</v>
      </c>
      <c r="N106" s="40">
        <v>11.6505122032531</v>
      </c>
      <c r="O106" s="39">
        <v>0.53435</v>
      </c>
      <c r="P106" s="40">
        <v>4.38442932305675</v>
      </c>
      <c r="Q106" s="39">
        <v>0.88555</v>
      </c>
      <c r="R106" s="40">
        <v>7.26608288019632</v>
      </c>
      <c r="S106" s="39">
        <v>6.221347</v>
      </c>
      <c r="T106" s="39">
        <v>51.0471717333417</v>
      </c>
      <c r="U106" s="39">
        <v>6.161686</v>
      </c>
      <c r="V106" s="39">
        <v>50.5576434506751</v>
      </c>
      <c r="W106" s="39">
        <v>0.059661</v>
      </c>
      <c r="X106" s="40">
        <v>0.489528282666583</v>
      </c>
      <c r="Y106" s="56">
        <v>125.410735294118</v>
      </c>
      <c r="Z106" s="56">
        <v>5.8888888888888</v>
      </c>
      <c r="AA106" s="56">
        <v>1.42006413192</v>
      </c>
      <c r="AB106" s="56">
        <v>26.32258064516</v>
      </c>
    </row>
    <row r="107" s="16" customFormat="1" ht="15" customHeight="1" spans="1:28">
      <c r="A107" s="31" t="s">
        <v>204</v>
      </c>
      <c r="B107" s="32">
        <v>144.619865</v>
      </c>
      <c r="C107" s="32">
        <v>29.38959</v>
      </c>
      <c r="D107" s="33">
        <v>20.3219592273855</v>
      </c>
      <c r="E107" s="32">
        <v>1.8686</v>
      </c>
      <c r="F107" s="33">
        <v>1.2920769909445</v>
      </c>
      <c r="G107" s="32">
        <v>17.17735</v>
      </c>
      <c r="H107" s="33">
        <v>11.8775868031684</v>
      </c>
      <c r="I107" s="32">
        <v>10.34364</v>
      </c>
      <c r="J107" s="33">
        <v>7.1522954332726</v>
      </c>
      <c r="K107" s="32">
        <v>0</v>
      </c>
      <c r="L107" s="38">
        <v>0</v>
      </c>
      <c r="M107" s="39">
        <v>12.29308</v>
      </c>
      <c r="N107" s="40">
        <v>8.50027069241145</v>
      </c>
      <c r="O107" s="39">
        <v>7.04088</v>
      </c>
      <c r="P107" s="40">
        <v>4.86854278283277</v>
      </c>
      <c r="Q107" s="39">
        <v>5.2522</v>
      </c>
      <c r="R107" s="40">
        <v>3.63172790957867</v>
      </c>
      <c r="S107" s="39">
        <v>102.937195</v>
      </c>
      <c r="T107" s="39">
        <v>71.177770080203</v>
      </c>
      <c r="U107" s="39">
        <v>102.717002</v>
      </c>
      <c r="V107" s="39">
        <v>71.0255136802956</v>
      </c>
      <c r="W107" s="39">
        <v>0.220193</v>
      </c>
      <c r="X107" s="40">
        <v>0.15225639990744</v>
      </c>
      <c r="Y107" s="56">
        <v>186.904429577465</v>
      </c>
      <c r="Z107" s="56">
        <v>6.6146788990825</v>
      </c>
      <c r="AA107" s="56">
        <v>2.51703671136</v>
      </c>
      <c r="AB107" s="56">
        <v>91.6129032258</v>
      </c>
    </row>
    <row r="108" s="16" customFormat="1" ht="15" customHeight="1" spans="1:28">
      <c r="A108" s="31" t="s">
        <v>205</v>
      </c>
      <c r="B108" s="32">
        <v>18.660096</v>
      </c>
      <c r="C108" s="32">
        <v>6.04315</v>
      </c>
      <c r="D108" s="33">
        <v>32.3854175241113</v>
      </c>
      <c r="E108" s="32">
        <v>1.013</v>
      </c>
      <c r="F108" s="33">
        <v>5.42869661549437</v>
      </c>
      <c r="G108" s="32">
        <v>2.9313</v>
      </c>
      <c r="H108" s="33">
        <v>15.7089223978269</v>
      </c>
      <c r="I108" s="32">
        <v>2.09885</v>
      </c>
      <c r="J108" s="33">
        <v>11.2477985107901</v>
      </c>
      <c r="K108" s="32">
        <v>0</v>
      </c>
      <c r="L108" s="38">
        <v>0</v>
      </c>
      <c r="M108" s="39">
        <v>3.52783</v>
      </c>
      <c r="N108" s="40">
        <v>18.9057441076402</v>
      </c>
      <c r="O108" s="39">
        <v>1.7974</v>
      </c>
      <c r="P108" s="40">
        <v>9.63231914776859</v>
      </c>
      <c r="Q108" s="39">
        <v>1.73043</v>
      </c>
      <c r="R108" s="40">
        <v>9.27342495987159</v>
      </c>
      <c r="S108" s="39">
        <v>9.089116</v>
      </c>
      <c r="T108" s="39">
        <v>48.7088383682485</v>
      </c>
      <c r="U108" s="39">
        <v>8.994208</v>
      </c>
      <c r="V108" s="39">
        <v>48.2002236215719</v>
      </c>
      <c r="W108" s="39">
        <v>0.094908</v>
      </c>
      <c r="X108" s="40">
        <v>0.508614746676544</v>
      </c>
      <c r="Y108" s="56">
        <v>139.90214</v>
      </c>
      <c r="Z108" s="56">
        <v>6.6764705882352</v>
      </c>
      <c r="AA108" s="56">
        <v>3.67581930912</v>
      </c>
      <c r="AB108" s="56">
        <v>53.76344086021</v>
      </c>
    </row>
    <row r="109" s="16" customFormat="1" ht="15" customHeight="1" spans="1:28">
      <c r="A109" s="31" t="s">
        <v>206</v>
      </c>
      <c r="B109" s="32">
        <v>34.754843</v>
      </c>
      <c r="C109" s="32">
        <v>10.78678</v>
      </c>
      <c r="D109" s="33">
        <v>31.036768026833</v>
      </c>
      <c r="E109" s="32">
        <v>1.08</v>
      </c>
      <c r="F109" s="33">
        <v>3.10748058910811</v>
      </c>
      <c r="G109" s="32">
        <v>5.1627</v>
      </c>
      <c r="H109" s="33">
        <v>14.8546204049893</v>
      </c>
      <c r="I109" s="32">
        <v>4.54408</v>
      </c>
      <c r="J109" s="33">
        <v>13.0746670327356</v>
      </c>
      <c r="K109" s="32">
        <v>0</v>
      </c>
      <c r="L109" s="38">
        <v>0</v>
      </c>
      <c r="M109" s="39">
        <v>3.17427</v>
      </c>
      <c r="N109" s="40">
        <v>9.13331704591501</v>
      </c>
      <c r="O109" s="39">
        <v>0.70225</v>
      </c>
      <c r="P109" s="40">
        <v>2.02058170713072</v>
      </c>
      <c r="Q109" s="39">
        <v>2.47202</v>
      </c>
      <c r="R109" s="40">
        <v>7.1127353387843</v>
      </c>
      <c r="S109" s="39">
        <v>20.793793</v>
      </c>
      <c r="T109" s="39">
        <v>59.829914927252</v>
      </c>
      <c r="U109" s="39">
        <v>20.726403</v>
      </c>
      <c r="V109" s="39">
        <v>59.6360138930853</v>
      </c>
      <c r="W109" s="39">
        <v>0.06739</v>
      </c>
      <c r="X109" s="40">
        <v>0.193901034166663</v>
      </c>
      <c r="Y109" s="56">
        <v>162.183816513761</v>
      </c>
      <c r="Z109" s="56">
        <v>5.7311827956989</v>
      </c>
      <c r="AA109" s="56">
        <v>2.51968503937</v>
      </c>
      <c r="AB109" s="56">
        <v>56.7117585848</v>
      </c>
    </row>
    <row r="110" s="16" customFormat="1" ht="15" customHeight="1" spans="1:28">
      <c r="A110" s="31" t="s">
        <v>207</v>
      </c>
      <c r="B110" s="32">
        <v>23.407401</v>
      </c>
      <c r="C110" s="32">
        <v>8.556118</v>
      </c>
      <c r="D110" s="33">
        <v>36.5530457653116</v>
      </c>
      <c r="E110" s="32">
        <v>0.7765</v>
      </c>
      <c r="F110" s="33">
        <v>3.31732685743283</v>
      </c>
      <c r="G110" s="32">
        <v>4.33</v>
      </c>
      <c r="H110" s="33">
        <v>18.4984227851695</v>
      </c>
      <c r="I110" s="32">
        <v>3.449618</v>
      </c>
      <c r="J110" s="33">
        <v>14.7372961227092</v>
      </c>
      <c r="K110" s="32">
        <v>0</v>
      </c>
      <c r="L110" s="38">
        <v>0</v>
      </c>
      <c r="M110" s="39">
        <v>3.10867</v>
      </c>
      <c r="N110" s="40">
        <v>13.2807140784233</v>
      </c>
      <c r="O110" s="39">
        <v>1.34875</v>
      </c>
      <c r="P110" s="40">
        <v>5.76206645069224</v>
      </c>
      <c r="Q110" s="39">
        <v>1.75992</v>
      </c>
      <c r="R110" s="40">
        <v>7.51864762773107</v>
      </c>
      <c r="S110" s="39">
        <v>11.742613</v>
      </c>
      <c r="T110" s="39">
        <v>50.1662401562651</v>
      </c>
      <c r="U110" s="39">
        <v>11.678065</v>
      </c>
      <c r="V110" s="39">
        <v>49.890481220021</v>
      </c>
      <c r="W110" s="39">
        <v>0.064548</v>
      </c>
      <c r="X110" s="40">
        <v>0.275758936244139</v>
      </c>
      <c r="Y110" s="56">
        <v>126.205457746479</v>
      </c>
      <c r="Z110" s="56">
        <v>7.3333333333333</v>
      </c>
      <c r="AA110" s="56">
        <v>1.6129032258</v>
      </c>
      <c r="AB110" s="56">
        <v>45.8064516129</v>
      </c>
    </row>
    <row r="111" s="16" customFormat="1" ht="15" customHeight="1" spans="1:28">
      <c r="A111" s="31" t="s">
        <v>208</v>
      </c>
      <c r="B111" s="32">
        <v>11.033809</v>
      </c>
      <c r="C111" s="32">
        <v>4.623825</v>
      </c>
      <c r="D111" s="33">
        <v>41.9059728150089</v>
      </c>
      <c r="E111" s="32">
        <v>0.5356</v>
      </c>
      <c r="F111" s="33">
        <v>4.85417139267138</v>
      </c>
      <c r="G111" s="32">
        <v>2.454</v>
      </c>
      <c r="H111" s="33">
        <v>22.2407330052568</v>
      </c>
      <c r="I111" s="32">
        <v>1.634225</v>
      </c>
      <c r="J111" s="33">
        <v>14.8110684170806</v>
      </c>
      <c r="K111" s="32">
        <v>0</v>
      </c>
      <c r="L111" s="38">
        <v>0</v>
      </c>
      <c r="M111" s="39">
        <v>0.94399</v>
      </c>
      <c r="N111" s="40">
        <v>8.55543176431638</v>
      </c>
      <c r="O111" s="39">
        <v>0.3239</v>
      </c>
      <c r="P111" s="40">
        <v>2.93552299119914</v>
      </c>
      <c r="Q111" s="39">
        <v>0.62009</v>
      </c>
      <c r="R111" s="40">
        <v>5.61990877311724</v>
      </c>
      <c r="S111" s="39">
        <v>5.465994</v>
      </c>
      <c r="T111" s="39">
        <v>49.5385954206748</v>
      </c>
      <c r="U111" s="39">
        <v>5.368483</v>
      </c>
      <c r="V111" s="39">
        <v>48.6548480221109</v>
      </c>
      <c r="W111" s="39">
        <v>0.097511</v>
      </c>
      <c r="X111" s="40">
        <v>0.883747398563814</v>
      </c>
      <c r="Y111" s="56">
        <v>102.828782287823</v>
      </c>
      <c r="Z111" s="56">
        <v>5.8372093023255</v>
      </c>
      <c r="AA111" s="56">
        <v>2.43386243386</v>
      </c>
      <c r="AB111" s="56">
        <v>58.27956989247</v>
      </c>
    </row>
    <row r="112" s="16" customFormat="1" ht="15" customHeight="1" spans="1:28">
      <c r="A112" s="31" t="s">
        <v>209</v>
      </c>
      <c r="B112" s="24">
        <v>11.402075</v>
      </c>
      <c r="C112" s="24">
        <v>3.23615</v>
      </c>
      <c r="D112" s="25">
        <v>28.3821146589546</v>
      </c>
      <c r="E112" s="24">
        <v>0.356</v>
      </c>
      <c r="F112" s="25">
        <v>3.12223871532155</v>
      </c>
      <c r="G112" s="24">
        <v>1.7485</v>
      </c>
      <c r="H112" s="25">
        <v>15.3349280723026</v>
      </c>
      <c r="I112" s="24">
        <v>1.13165</v>
      </c>
      <c r="J112" s="25">
        <v>9.92494787133044</v>
      </c>
      <c r="K112" s="24">
        <v>0</v>
      </c>
      <c r="L112" s="35">
        <v>0</v>
      </c>
      <c r="M112" s="36">
        <v>1.11606</v>
      </c>
      <c r="N112" s="37">
        <v>9.78821837253307</v>
      </c>
      <c r="O112" s="36">
        <v>0.5016</v>
      </c>
      <c r="P112" s="37">
        <v>4.39919926855419</v>
      </c>
      <c r="Q112" s="36">
        <v>0.61446</v>
      </c>
      <c r="R112" s="37">
        <v>5.38901910397888</v>
      </c>
      <c r="S112" s="36">
        <v>7.049865</v>
      </c>
      <c r="T112" s="36">
        <v>61.8296669685123</v>
      </c>
      <c r="U112" s="36">
        <v>7.013886</v>
      </c>
      <c r="V112" s="36">
        <v>61.514119140595</v>
      </c>
      <c r="W112" s="36">
        <v>0.035979</v>
      </c>
      <c r="X112" s="37">
        <v>0.315547827917287</v>
      </c>
      <c r="Y112" s="74">
        <v>99.5145089285714</v>
      </c>
      <c r="Z112" s="74">
        <v>7.3636363636363</v>
      </c>
      <c r="AA112" s="74">
        <v>1.95640022358</v>
      </c>
      <c r="AB112" s="74">
        <v>48.17204301075</v>
      </c>
    </row>
    <row r="113" s="16" customFormat="1" ht="15" customHeight="1" spans="1:28">
      <c r="A113" s="31" t="s">
        <v>210</v>
      </c>
      <c r="B113" s="32">
        <v>14.178946</v>
      </c>
      <c r="C113" s="32">
        <v>4.56655</v>
      </c>
      <c r="D113" s="33">
        <v>32.2065547044188</v>
      </c>
      <c r="E113" s="32">
        <v>0.394</v>
      </c>
      <c r="F113" s="33">
        <v>2.77876789995533</v>
      </c>
      <c r="G113" s="32">
        <v>1.8218</v>
      </c>
      <c r="H113" s="33">
        <v>12.8486278176107</v>
      </c>
      <c r="I113" s="32">
        <v>2.35075</v>
      </c>
      <c r="J113" s="33">
        <v>16.5791589868528</v>
      </c>
      <c r="K113" s="32">
        <v>0</v>
      </c>
      <c r="L113" s="38">
        <v>0</v>
      </c>
      <c r="M113" s="39">
        <v>1.58574</v>
      </c>
      <c r="N113" s="40">
        <v>11.1837649991755</v>
      </c>
      <c r="O113" s="39">
        <v>1.0827</v>
      </c>
      <c r="P113" s="40">
        <v>7.63596955655237</v>
      </c>
      <c r="Q113" s="39">
        <v>0.50304</v>
      </c>
      <c r="R113" s="40">
        <v>3.54779544262317</v>
      </c>
      <c r="S113" s="39">
        <v>8.026656</v>
      </c>
      <c r="T113" s="39">
        <v>56.6096802964057</v>
      </c>
      <c r="U113" s="39">
        <v>7.989284</v>
      </c>
      <c r="V113" s="39">
        <v>56.3461064031135</v>
      </c>
      <c r="W113" s="39">
        <v>0.037372</v>
      </c>
      <c r="X113" s="40">
        <v>0.263573893292209</v>
      </c>
      <c r="Y113" s="56">
        <v>117.617411167513</v>
      </c>
      <c r="Z113" s="56">
        <v>6.6</v>
      </c>
      <c r="AA113" s="56">
        <v>1.2570437798</v>
      </c>
      <c r="AB113" s="56">
        <v>31.77419354838</v>
      </c>
    </row>
    <row r="114" s="16" customFormat="1" ht="15" customHeight="1" spans="1:28">
      <c r="A114" s="31" t="s">
        <v>211</v>
      </c>
      <c r="B114" s="32">
        <v>29.897574</v>
      </c>
      <c r="C114" s="32">
        <v>8.598995</v>
      </c>
      <c r="D114" s="33">
        <v>28.7615142285458</v>
      </c>
      <c r="E114" s="32">
        <v>0.452</v>
      </c>
      <c r="F114" s="33">
        <v>1.51182835102273</v>
      </c>
      <c r="G114" s="32">
        <v>3.242</v>
      </c>
      <c r="H114" s="33">
        <v>10.8436891903002</v>
      </c>
      <c r="I114" s="32">
        <v>4.904995</v>
      </c>
      <c r="J114" s="33">
        <v>16.4059966872228</v>
      </c>
      <c r="K114" s="32">
        <v>0</v>
      </c>
      <c r="L114" s="38">
        <v>0</v>
      </c>
      <c r="M114" s="39">
        <v>1.49173</v>
      </c>
      <c r="N114" s="40">
        <v>4.98946837626357</v>
      </c>
      <c r="O114" s="39">
        <v>0.42305</v>
      </c>
      <c r="P114" s="40">
        <v>1.41499775199152</v>
      </c>
      <c r="Q114" s="39">
        <v>1.06868</v>
      </c>
      <c r="R114" s="40">
        <v>3.57447062427206</v>
      </c>
      <c r="S114" s="39">
        <v>19.806849</v>
      </c>
      <c r="T114" s="39">
        <v>66.2490173951907</v>
      </c>
      <c r="U114" s="39">
        <v>19.762762</v>
      </c>
      <c r="V114" s="39">
        <v>66.1015572701651</v>
      </c>
      <c r="W114" s="39">
        <v>0.044087</v>
      </c>
      <c r="X114" s="40">
        <v>0.147460125025529</v>
      </c>
      <c r="Y114" s="56">
        <v>115.855194805195</v>
      </c>
      <c r="Z114" s="56">
        <v>7.5</v>
      </c>
      <c r="AA114" s="56">
        <v>0.76751671205</v>
      </c>
      <c r="AB114" s="56">
        <v>37.25806451612</v>
      </c>
    </row>
    <row r="115" s="16" customFormat="1" ht="15" customHeight="1" spans="1:28">
      <c r="A115" s="31" t="s">
        <v>212</v>
      </c>
      <c r="B115" s="32">
        <v>43.366147</v>
      </c>
      <c r="C115" s="32">
        <v>9.498404</v>
      </c>
      <c r="D115" s="33">
        <v>21.9028081973711</v>
      </c>
      <c r="E115" s="32">
        <v>0.3296</v>
      </c>
      <c r="F115" s="33">
        <v>0.760039853206235</v>
      </c>
      <c r="G115" s="32">
        <v>2.5507</v>
      </c>
      <c r="H115" s="33">
        <v>5.881776861569</v>
      </c>
      <c r="I115" s="32">
        <v>6.618104</v>
      </c>
      <c r="J115" s="33">
        <v>15.2609914825959</v>
      </c>
      <c r="K115" s="32">
        <v>0</v>
      </c>
      <c r="L115" s="38">
        <v>0</v>
      </c>
      <c r="M115" s="39">
        <v>0.94539</v>
      </c>
      <c r="N115" s="40">
        <v>2.1800184369619</v>
      </c>
      <c r="O115" s="39">
        <v>0.1571</v>
      </c>
      <c r="P115" s="40">
        <v>0.362264141197511</v>
      </c>
      <c r="Q115" s="39">
        <v>0.78829</v>
      </c>
      <c r="R115" s="40">
        <v>1.81775429576439</v>
      </c>
      <c r="S115" s="39">
        <v>32.922353</v>
      </c>
      <c r="T115" s="39">
        <v>75.917173365667</v>
      </c>
      <c r="U115" s="39">
        <v>32.883642</v>
      </c>
      <c r="V115" s="39">
        <v>75.8279078839999</v>
      </c>
      <c r="W115" s="39">
        <v>0.038711</v>
      </c>
      <c r="X115" s="40">
        <v>0.0892654816670709</v>
      </c>
      <c r="Y115" s="56">
        <v>91.4529207920792</v>
      </c>
      <c r="Z115" s="56">
        <v>6.4166666666666</v>
      </c>
      <c r="AA115" s="56">
        <v>0.53009042719</v>
      </c>
      <c r="AB115" s="56">
        <v>59.23753665689</v>
      </c>
    </row>
    <row r="116" s="16" customFormat="1" ht="15" customHeight="1" spans="1:28">
      <c r="A116" s="31" t="s">
        <v>213</v>
      </c>
      <c r="B116" s="32">
        <v>84.28844</v>
      </c>
      <c r="C116" s="32">
        <v>26.933025</v>
      </c>
      <c r="D116" s="33">
        <v>31.9534031001167</v>
      </c>
      <c r="E116" s="32">
        <v>3.1128</v>
      </c>
      <c r="F116" s="33">
        <v>3.69303311343762</v>
      </c>
      <c r="G116" s="32">
        <v>12.5063</v>
      </c>
      <c r="H116" s="33">
        <v>14.8375032210823</v>
      </c>
      <c r="I116" s="32">
        <v>11.313925</v>
      </c>
      <c r="J116" s="33">
        <v>13.4228667655968</v>
      </c>
      <c r="K116" s="32">
        <v>0</v>
      </c>
      <c r="L116" s="38">
        <v>0</v>
      </c>
      <c r="M116" s="39">
        <v>11.99457</v>
      </c>
      <c r="N116" s="40">
        <v>14.2303855665142</v>
      </c>
      <c r="O116" s="39">
        <v>6.4711</v>
      </c>
      <c r="P116" s="40">
        <v>7.67732799420656</v>
      </c>
      <c r="Q116" s="39">
        <v>5.52347</v>
      </c>
      <c r="R116" s="40">
        <v>6.55305757230766</v>
      </c>
      <c r="S116" s="39">
        <v>45.360845</v>
      </c>
      <c r="T116" s="39">
        <v>53.8162113333691</v>
      </c>
      <c r="U116" s="39">
        <v>44.077422</v>
      </c>
      <c r="V116" s="39">
        <v>52.2935553202788</v>
      </c>
      <c r="W116" s="39">
        <v>1.283423</v>
      </c>
      <c r="X116" s="40">
        <v>1.52265601309029</v>
      </c>
      <c r="Y116" s="56">
        <v>154.352288367013</v>
      </c>
      <c r="Z116" s="56">
        <v>6.6996466431095</v>
      </c>
      <c r="AA116" s="56">
        <v>3.49380696424</v>
      </c>
      <c r="AB116" s="56">
        <v>77.71646859083</v>
      </c>
    </row>
    <row r="117" s="16" customFormat="1" ht="15" customHeight="1" spans="1:28">
      <c r="A117" s="31" t="s">
        <v>214</v>
      </c>
      <c r="B117" s="32">
        <v>14.975767</v>
      </c>
      <c r="C117" s="32">
        <v>5.074308</v>
      </c>
      <c r="D117" s="33">
        <v>33.8834598588506</v>
      </c>
      <c r="E117" s="32">
        <v>0.586</v>
      </c>
      <c r="F117" s="33">
        <v>3.9129882295845</v>
      </c>
      <c r="G117" s="32">
        <v>2.5812</v>
      </c>
      <c r="H117" s="33">
        <v>17.2358450822586</v>
      </c>
      <c r="I117" s="32">
        <v>1.907108</v>
      </c>
      <c r="J117" s="33">
        <v>12.7346265470076</v>
      </c>
      <c r="K117" s="32">
        <v>0</v>
      </c>
      <c r="L117" s="38">
        <v>0</v>
      </c>
      <c r="M117" s="39">
        <v>2.07858</v>
      </c>
      <c r="N117" s="40">
        <v>13.8796229936003</v>
      </c>
      <c r="O117" s="39">
        <v>0.50885</v>
      </c>
      <c r="P117" s="40">
        <v>3.39782262905132</v>
      </c>
      <c r="Q117" s="39">
        <v>1.56973</v>
      </c>
      <c r="R117" s="40">
        <v>10.4818003645489</v>
      </c>
      <c r="S117" s="39">
        <v>7.822879</v>
      </c>
      <c r="T117" s="39">
        <v>52.2369171475491</v>
      </c>
      <c r="U117" s="39">
        <v>7.806868</v>
      </c>
      <c r="V117" s="39">
        <v>52.1300044264845</v>
      </c>
      <c r="W117" s="39">
        <v>0.016011</v>
      </c>
      <c r="X117" s="40">
        <v>0.106912721064637</v>
      </c>
      <c r="Y117" s="56">
        <v>117.102422360248</v>
      </c>
      <c r="Z117" s="56">
        <v>6.3265306122448</v>
      </c>
      <c r="AA117" s="56">
        <v>2.24816255944</v>
      </c>
      <c r="AB117" s="56">
        <v>37.09677419354</v>
      </c>
    </row>
    <row r="118" s="16" customFormat="1" ht="15" customHeight="1" spans="1:28">
      <c r="A118" s="31" t="s">
        <v>215</v>
      </c>
      <c r="B118" s="32">
        <v>27.676421</v>
      </c>
      <c r="C118" s="32">
        <v>10.282027</v>
      </c>
      <c r="D118" s="33">
        <v>37.1508548739015</v>
      </c>
      <c r="E118" s="32">
        <v>0.574</v>
      </c>
      <c r="F118" s="33">
        <v>2.07396758417571</v>
      </c>
      <c r="G118" s="32">
        <v>5.8383</v>
      </c>
      <c r="H118" s="33">
        <v>21.0948518235071</v>
      </c>
      <c r="I118" s="32">
        <v>3.869727</v>
      </c>
      <c r="J118" s="33">
        <v>13.9820354662187</v>
      </c>
      <c r="K118" s="32">
        <v>0</v>
      </c>
      <c r="L118" s="38">
        <v>0</v>
      </c>
      <c r="M118" s="39">
        <v>2.47423</v>
      </c>
      <c r="N118" s="40">
        <v>8.93984811114125</v>
      </c>
      <c r="O118" s="39">
        <v>1.20632</v>
      </c>
      <c r="P118" s="40">
        <v>4.35865605599799</v>
      </c>
      <c r="Q118" s="39">
        <v>1.26791</v>
      </c>
      <c r="R118" s="40">
        <v>4.58119205514326</v>
      </c>
      <c r="S118" s="39">
        <v>14.920164</v>
      </c>
      <c r="T118" s="39">
        <v>53.9092970149572</v>
      </c>
      <c r="U118" s="39">
        <v>14.700122</v>
      </c>
      <c r="V118" s="39">
        <v>53.114244793429</v>
      </c>
      <c r="W118" s="39">
        <v>0.220042</v>
      </c>
      <c r="X118" s="40">
        <v>0.79505222152821</v>
      </c>
      <c r="Y118" s="56">
        <v>199.419029850746</v>
      </c>
      <c r="Z118" s="56">
        <v>3.7746478873239</v>
      </c>
      <c r="AA118" s="56">
        <v>1.88258607877</v>
      </c>
      <c r="AB118" s="56">
        <v>45.50084889643</v>
      </c>
    </row>
    <row r="119" s="16" customFormat="1" ht="15" customHeight="1" spans="1:28">
      <c r="A119" s="31" t="s">
        <v>216</v>
      </c>
      <c r="B119" s="32">
        <v>82.242805</v>
      </c>
      <c r="C119" s="32">
        <v>32.34591</v>
      </c>
      <c r="D119" s="33">
        <v>39.3297748052246</v>
      </c>
      <c r="E119" s="32">
        <v>1.3728</v>
      </c>
      <c r="F119" s="33">
        <v>1.66920376803782</v>
      </c>
      <c r="G119" s="32">
        <v>17.1753</v>
      </c>
      <c r="H119" s="33">
        <v>20.8836505515589</v>
      </c>
      <c r="I119" s="32">
        <v>13.79781</v>
      </c>
      <c r="J119" s="33">
        <v>16.7769204856279</v>
      </c>
      <c r="K119" s="32">
        <v>0</v>
      </c>
      <c r="L119" s="38">
        <v>0</v>
      </c>
      <c r="M119" s="39">
        <v>8.33958</v>
      </c>
      <c r="N119" s="40">
        <v>10.1401940266994</v>
      </c>
      <c r="O119" s="39">
        <v>2.10551</v>
      </c>
      <c r="P119" s="40">
        <v>2.56011452916763</v>
      </c>
      <c r="Q119" s="39">
        <v>6.23407</v>
      </c>
      <c r="R119" s="40">
        <v>7.58007949753173</v>
      </c>
      <c r="S119" s="39">
        <v>41.557315</v>
      </c>
      <c r="T119" s="39">
        <v>50.530031168076</v>
      </c>
      <c r="U119" s="39">
        <v>41.507121</v>
      </c>
      <c r="V119" s="39">
        <v>50.4689996893953</v>
      </c>
      <c r="W119" s="39">
        <v>0.050194</v>
      </c>
      <c r="X119" s="40">
        <v>0.0610314786807186</v>
      </c>
      <c r="Y119" s="56">
        <v>229.045468164794</v>
      </c>
      <c r="Z119" s="56">
        <v>5.0696202531645</v>
      </c>
      <c r="AA119" s="56">
        <v>1.43051226724</v>
      </c>
      <c r="AB119" s="56">
        <v>86.12903225806</v>
      </c>
    </row>
    <row r="120" s="16" customFormat="1" ht="15" customHeight="1" spans="1:28">
      <c r="A120" s="31" t="s">
        <v>217</v>
      </c>
      <c r="B120" s="32">
        <v>227.517389</v>
      </c>
      <c r="C120" s="32">
        <v>18.92671</v>
      </c>
      <c r="D120" s="33">
        <v>8.31879711840399</v>
      </c>
      <c r="E120" s="32">
        <v>0</v>
      </c>
      <c r="F120" s="33">
        <v>0</v>
      </c>
      <c r="G120" s="32">
        <v>11.5955</v>
      </c>
      <c r="H120" s="33">
        <v>5.09653352254319</v>
      </c>
      <c r="I120" s="32">
        <v>7.33121</v>
      </c>
      <c r="J120" s="33">
        <v>3.2222635958608</v>
      </c>
      <c r="K120" s="32">
        <v>0</v>
      </c>
      <c r="L120" s="38">
        <v>0</v>
      </c>
      <c r="M120" s="39">
        <v>3.67576</v>
      </c>
      <c r="N120" s="40">
        <v>1.61559519303379</v>
      </c>
      <c r="O120" s="39">
        <v>1.01425</v>
      </c>
      <c r="P120" s="40">
        <v>0.445790101784264</v>
      </c>
      <c r="Q120" s="39">
        <v>2.66151</v>
      </c>
      <c r="R120" s="40">
        <v>1.16980509124953</v>
      </c>
      <c r="S120" s="39">
        <v>204.914919</v>
      </c>
      <c r="T120" s="39">
        <v>90.0656076885622</v>
      </c>
      <c r="U120" s="39">
        <v>204.912969</v>
      </c>
      <c r="V120" s="39">
        <v>90.0647506112159</v>
      </c>
      <c r="W120" s="39">
        <v>0.00195</v>
      </c>
      <c r="X120" s="40">
        <v>0.000857077346294617</v>
      </c>
      <c r="Y120" s="56">
        <v>0</v>
      </c>
      <c r="Z120" s="56">
        <v>0</v>
      </c>
      <c r="AA120" s="56">
        <v>0</v>
      </c>
      <c r="AB120" s="56">
        <v>0</v>
      </c>
    </row>
    <row r="121" s="16" customFormat="1" ht="15" customHeight="1" spans="1:28">
      <c r="A121" s="31" t="s">
        <v>218</v>
      </c>
      <c r="B121" s="32">
        <v>79.973918</v>
      </c>
      <c r="C121" s="32">
        <v>32.320699</v>
      </c>
      <c r="D121" s="33">
        <v>40.4140497405667</v>
      </c>
      <c r="E121" s="32">
        <v>2.0956</v>
      </c>
      <c r="F121" s="33">
        <v>2.62035430101099</v>
      </c>
      <c r="G121" s="32">
        <v>13.0541</v>
      </c>
      <c r="H121" s="33">
        <v>16.3229466886942</v>
      </c>
      <c r="I121" s="32">
        <v>17.170999</v>
      </c>
      <c r="J121" s="33">
        <v>21.4707487508615</v>
      </c>
      <c r="K121" s="32">
        <v>0</v>
      </c>
      <c r="L121" s="38">
        <v>0</v>
      </c>
      <c r="M121" s="39">
        <v>9.779145</v>
      </c>
      <c r="N121" s="40">
        <v>12.2279178569193</v>
      </c>
      <c r="O121" s="39">
        <v>3.0036</v>
      </c>
      <c r="P121" s="40">
        <v>3.75572446006709</v>
      </c>
      <c r="Q121" s="39">
        <v>6.775545</v>
      </c>
      <c r="R121" s="40">
        <v>8.47219339685221</v>
      </c>
      <c r="S121" s="39">
        <v>37.874074</v>
      </c>
      <c r="T121" s="39">
        <v>47.358032402514</v>
      </c>
      <c r="U121" s="39">
        <v>37.644995</v>
      </c>
      <c r="V121" s="39">
        <v>47.0715902652162</v>
      </c>
      <c r="W121" s="39">
        <v>0.229079</v>
      </c>
      <c r="X121" s="40">
        <v>0.286442137297813</v>
      </c>
      <c r="Y121" s="56">
        <v>217.081465648855</v>
      </c>
      <c r="Z121" s="56">
        <v>5.0191570881226</v>
      </c>
      <c r="AA121" s="56">
        <v>3.6110394635</v>
      </c>
      <c r="AB121" s="56">
        <v>93.90681003584</v>
      </c>
    </row>
    <row r="122" s="16" customFormat="1" ht="15" customHeight="1" spans="1:28">
      <c r="A122" s="31" t="s">
        <v>219</v>
      </c>
      <c r="B122" s="32">
        <v>41.501339</v>
      </c>
      <c r="C122" s="32">
        <v>12.243666</v>
      </c>
      <c r="D122" s="33">
        <v>29.5018577593364</v>
      </c>
      <c r="E122" s="32">
        <v>0.5936</v>
      </c>
      <c r="F122" s="33">
        <v>1.43031529657392</v>
      </c>
      <c r="G122" s="32">
        <v>7.3955</v>
      </c>
      <c r="H122" s="33">
        <v>17.8199069673391</v>
      </c>
      <c r="I122" s="32">
        <v>4.254566</v>
      </c>
      <c r="J122" s="33">
        <v>10.2516354954234</v>
      </c>
      <c r="K122" s="32">
        <v>0</v>
      </c>
      <c r="L122" s="38">
        <v>0</v>
      </c>
      <c r="M122" s="39">
        <v>2.80035</v>
      </c>
      <c r="N122" s="40">
        <v>6.74761361314149</v>
      </c>
      <c r="O122" s="39">
        <v>0.63555</v>
      </c>
      <c r="P122" s="40">
        <v>1.53139637253632</v>
      </c>
      <c r="Q122" s="39">
        <v>2.1648</v>
      </c>
      <c r="R122" s="40">
        <v>5.21621724060518</v>
      </c>
      <c r="S122" s="39">
        <v>26.457323</v>
      </c>
      <c r="T122" s="39">
        <v>63.7505286275221</v>
      </c>
      <c r="U122" s="39">
        <v>26.454762</v>
      </c>
      <c r="V122" s="39">
        <v>63.7443577422887</v>
      </c>
      <c r="W122" s="39">
        <v>0.002561</v>
      </c>
      <c r="X122" s="40">
        <v>0.0061708852333656</v>
      </c>
      <c r="Y122" s="56">
        <v>234.630659340659</v>
      </c>
      <c r="Z122" s="56">
        <v>4.0898876404494</v>
      </c>
      <c r="AA122" s="56">
        <v>1.78678980124</v>
      </c>
      <c r="AB122" s="56">
        <v>46.96774193548</v>
      </c>
    </row>
    <row r="123" s="16" customFormat="1" ht="15" customHeight="1" spans="1:28">
      <c r="A123" s="31" t="s">
        <v>220</v>
      </c>
      <c r="B123" s="32">
        <v>72.668757</v>
      </c>
      <c r="C123" s="32">
        <v>24.856222</v>
      </c>
      <c r="D123" s="33">
        <v>34.2048261538311</v>
      </c>
      <c r="E123" s="32">
        <v>0.7848</v>
      </c>
      <c r="F123" s="33">
        <v>1.07996893355421</v>
      </c>
      <c r="G123" s="32">
        <v>17.0263</v>
      </c>
      <c r="H123" s="33">
        <v>23.4300140843196</v>
      </c>
      <c r="I123" s="32">
        <v>7.045122</v>
      </c>
      <c r="J123" s="33">
        <v>9.69484313595731</v>
      </c>
      <c r="K123" s="32">
        <v>0</v>
      </c>
      <c r="L123" s="38">
        <v>0</v>
      </c>
      <c r="M123" s="39">
        <v>7.91814</v>
      </c>
      <c r="N123" s="40">
        <v>10.8962094948177</v>
      </c>
      <c r="O123" s="39">
        <v>1.98441</v>
      </c>
      <c r="P123" s="40">
        <v>2.73076089632302</v>
      </c>
      <c r="Q123" s="39">
        <v>5.93373</v>
      </c>
      <c r="R123" s="40">
        <v>8.16544859849467</v>
      </c>
      <c r="S123" s="39">
        <v>39.894395</v>
      </c>
      <c r="T123" s="39">
        <v>54.8989643513512</v>
      </c>
      <c r="U123" s="39">
        <v>39.886135</v>
      </c>
      <c r="V123" s="39">
        <v>54.8875977058476</v>
      </c>
      <c r="W123" s="39">
        <v>0.00826</v>
      </c>
      <c r="X123" s="40">
        <v>0.011366645503514</v>
      </c>
      <c r="Y123" s="56">
        <v>234.610971922246</v>
      </c>
      <c r="Z123" s="56">
        <v>4.5841584158415</v>
      </c>
      <c r="AA123" s="56">
        <v>0.99045888232</v>
      </c>
      <c r="AB123" s="56">
        <v>42.6728110599</v>
      </c>
    </row>
    <row r="124" s="16" customFormat="1" ht="15" customHeight="1" spans="1:28">
      <c r="A124" s="31" t="s">
        <v>221</v>
      </c>
      <c r="B124" s="32">
        <v>37.623864</v>
      </c>
      <c r="C124" s="32">
        <v>17.860368</v>
      </c>
      <c r="D124" s="33">
        <v>47.4708498839992</v>
      </c>
      <c r="E124" s="32">
        <v>0.9184</v>
      </c>
      <c r="F124" s="33">
        <v>2.44100393303569</v>
      </c>
      <c r="G124" s="32">
        <v>10.8932</v>
      </c>
      <c r="H124" s="33">
        <v>28.9529007440597</v>
      </c>
      <c r="I124" s="32">
        <v>6.048768</v>
      </c>
      <c r="J124" s="33">
        <v>16.0769452069038</v>
      </c>
      <c r="K124" s="32">
        <v>0</v>
      </c>
      <c r="L124" s="38">
        <v>0</v>
      </c>
      <c r="M124" s="39">
        <v>2.11982</v>
      </c>
      <c r="N124" s="40">
        <v>5.6342432026652</v>
      </c>
      <c r="O124" s="39">
        <v>0.96479</v>
      </c>
      <c r="P124" s="40">
        <v>2.56430333683962</v>
      </c>
      <c r="Q124" s="39">
        <v>1.15503</v>
      </c>
      <c r="R124" s="40">
        <v>3.06993986582558</v>
      </c>
      <c r="S124" s="39">
        <v>17.643676</v>
      </c>
      <c r="T124" s="39">
        <v>46.8949069133356</v>
      </c>
      <c r="U124" s="39">
        <v>17.590587</v>
      </c>
      <c r="V124" s="39">
        <v>46.7538023207824</v>
      </c>
      <c r="W124" s="39">
        <v>0.053089</v>
      </c>
      <c r="X124" s="40">
        <v>0.141104592553279</v>
      </c>
      <c r="Y124" s="56">
        <v>185.805442804428</v>
      </c>
      <c r="Z124" s="56">
        <v>6.0222222222222</v>
      </c>
      <c r="AA124" s="56">
        <v>1.23399838542</v>
      </c>
      <c r="AB124" s="56">
        <v>87.4193548387</v>
      </c>
    </row>
    <row r="125" s="16" customFormat="1" ht="15" customHeight="1" spans="1:28">
      <c r="A125" s="31" t="s">
        <v>222</v>
      </c>
      <c r="B125" s="32">
        <v>18.298939</v>
      </c>
      <c r="C125" s="32">
        <v>8.178682</v>
      </c>
      <c r="D125" s="33">
        <v>44.6948426900598</v>
      </c>
      <c r="E125" s="32">
        <v>0.4624</v>
      </c>
      <c r="F125" s="33">
        <v>2.5269224625537</v>
      </c>
      <c r="G125" s="32">
        <v>5.643</v>
      </c>
      <c r="H125" s="33">
        <v>30.8378534952218</v>
      </c>
      <c r="I125" s="32">
        <v>2.073282</v>
      </c>
      <c r="J125" s="33">
        <v>11.3300667322843</v>
      </c>
      <c r="K125" s="32">
        <v>0</v>
      </c>
      <c r="L125" s="38">
        <v>0</v>
      </c>
      <c r="M125" s="39">
        <v>1.43435</v>
      </c>
      <c r="N125" s="40">
        <v>7.83843259983543</v>
      </c>
      <c r="O125" s="39">
        <v>0.38798</v>
      </c>
      <c r="P125" s="40">
        <v>2.12023221674218</v>
      </c>
      <c r="Q125" s="39">
        <v>1.04637</v>
      </c>
      <c r="R125" s="40">
        <v>5.71820038309325</v>
      </c>
      <c r="S125" s="39">
        <v>8.685907</v>
      </c>
      <c r="T125" s="39">
        <v>47.4667247101048</v>
      </c>
      <c r="U125" s="39">
        <v>8.646885</v>
      </c>
      <c r="V125" s="39">
        <v>47.2534773737428</v>
      </c>
      <c r="W125" s="39">
        <v>0.039022</v>
      </c>
      <c r="X125" s="40">
        <v>0.213247336361961</v>
      </c>
      <c r="Y125" s="56">
        <v>157.299068965517</v>
      </c>
      <c r="Z125" s="56">
        <v>5.0877192982456</v>
      </c>
      <c r="AA125" s="56">
        <v>1.50704910063</v>
      </c>
      <c r="AB125" s="56">
        <v>46.77419354838</v>
      </c>
    </row>
    <row r="126" s="16" customFormat="1" ht="15" customHeight="1" spans="1:28">
      <c r="A126" s="31" t="s">
        <v>223</v>
      </c>
      <c r="B126" s="32">
        <v>20.731001</v>
      </c>
      <c r="C126" s="32">
        <v>8.403662</v>
      </c>
      <c r="D126" s="33">
        <v>40.5366918847768</v>
      </c>
      <c r="E126" s="32">
        <v>0.382</v>
      </c>
      <c r="F126" s="33">
        <v>1.84265101333023</v>
      </c>
      <c r="G126" s="32">
        <v>5.7812</v>
      </c>
      <c r="H126" s="33">
        <v>27.8867383200647</v>
      </c>
      <c r="I126" s="32">
        <v>2.240462</v>
      </c>
      <c r="J126" s="33">
        <v>10.8073025513819</v>
      </c>
      <c r="K126" s="32">
        <v>0</v>
      </c>
      <c r="L126" s="38">
        <v>0</v>
      </c>
      <c r="M126" s="39">
        <v>1.31404</v>
      </c>
      <c r="N126" s="40">
        <v>6.3385265381059</v>
      </c>
      <c r="O126" s="39">
        <v>0.27625</v>
      </c>
      <c r="P126" s="40">
        <v>1.3325453990379</v>
      </c>
      <c r="Q126" s="39">
        <v>1.03779</v>
      </c>
      <c r="R126" s="40">
        <v>5.00598113906801</v>
      </c>
      <c r="S126" s="39">
        <v>11.013299</v>
      </c>
      <c r="T126" s="39">
        <v>53.1247815771173</v>
      </c>
      <c r="U126" s="39">
        <v>11.013299</v>
      </c>
      <c r="V126" s="39">
        <v>53.1247815771173</v>
      </c>
      <c r="W126" s="39">
        <v>0</v>
      </c>
      <c r="X126" s="40">
        <v>0</v>
      </c>
      <c r="Y126" s="56">
        <v>173.838638497653</v>
      </c>
      <c r="Z126" s="56">
        <v>4.26</v>
      </c>
      <c r="AA126" s="56">
        <v>1.04405930256</v>
      </c>
      <c r="AB126" s="56">
        <v>45.8064516129</v>
      </c>
    </row>
    <row r="127" s="16" customFormat="1" ht="15" customHeight="1" spans="1:28">
      <c r="A127" s="31" t="s">
        <v>224</v>
      </c>
      <c r="B127" s="32">
        <v>43.687095</v>
      </c>
      <c r="C127" s="32">
        <v>11.59533</v>
      </c>
      <c r="D127" s="33">
        <v>26.5417739494924</v>
      </c>
      <c r="E127" s="32">
        <v>0.7252</v>
      </c>
      <c r="F127" s="33">
        <v>1.65998677641532</v>
      </c>
      <c r="G127" s="32">
        <v>7.22295</v>
      </c>
      <c r="H127" s="33">
        <v>16.5333721548663</v>
      </c>
      <c r="I127" s="32">
        <v>3.64718</v>
      </c>
      <c r="J127" s="33">
        <v>8.34841501821075</v>
      </c>
      <c r="K127" s="32">
        <v>0</v>
      </c>
      <c r="L127" s="38">
        <v>0</v>
      </c>
      <c r="M127" s="39">
        <v>5.62452</v>
      </c>
      <c r="N127" s="40">
        <v>12.8745571203579</v>
      </c>
      <c r="O127" s="39">
        <v>1.41815</v>
      </c>
      <c r="P127" s="40">
        <v>3.24615312599751</v>
      </c>
      <c r="Q127" s="39">
        <v>4.20637</v>
      </c>
      <c r="R127" s="40">
        <v>9.62840399436035</v>
      </c>
      <c r="S127" s="39">
        <v>26.467245</v>
      </c>
      <c r="T127" s="39">
        <v>60.5836689301497</v>
      </c>
      <c r="U127" s="39">
        <v>26.336025</v>
      </c>
      <c r="V127" s="39">
        <v>60.2833056306445</v>
      </c>
      <c r="W127" s="39">
        <v>0.13122</v>
      </c>
      <c r="X127" s="40">
        <v>0.300363299505266</v>
      </c>
      <c r="Y127" s="56">
        <v>206.33887755102</v>
      </c>
      <c r="Z127" s="56">
        <v>5.2266666666666</v>
      </c>
      <c r="AA127" s="56">
        <v>1.41562853907</v>
      </c>
      <c r="AB127" s="56">
        <v>50.58064516129</v>
      </c>
    </row>
    <row r="128" s="16" customFormat="1" ht="15" customHeight="1" spans="1:28">
      <c r="A128" s="31" t="s">
        <v>225</v>
      </c>
      <c r="B128" s="32">
        <v>117.369617</v>
      </c>
      <c r="C128" s="32">
        <v>38.089128</v>
      </c>
      <c r="D128" s="33">
        <v>32.4522895904142</v>
      </c>
      <c r="E128" s="32">
        <v>2.778</v>
      </c>
      <c r="F128" s="33">
        <v>2.36688171181474</v>
      </c>
      <c r="G128" s="32">
        <v>23.7127</v>
      </c>
      <c r="H128" s="33">
        <v>20.2034398731999</v>
      </c>
      <c r="I128" s="32">
        <v>11.598428</v>
      </c>
      <c r="J128" s="33">
        <v>9.88196800539956</v>
      </c>
      <c r="K128" s="32">
        <v>0</v>
      </c>
      <c r="L128" s="38">
        <v>0</v>
      </c>
      <c r="M128" s="39">
        <v>12.78875</v>
      </c>
      <c r="N128" s="40">
        <v>10.8961333664401</v>
      </c>
      <c r="O128" s="39">
        <v>5.08353</v>
      </c>
      <c r="P128" s="40">
        <v>4.33121461067731</v>
      </c>
      <c r="Q128" s="39">
        <v>7.70522</v>
      </c>
      <c r="R128" s="40">
        <v>6.56491875576283</v>
      </c>
      <c r="S128" s="39">
        <v>66.491739</v>
      </c>
      <c r="T128" s="39">
        <v>56.6515770431457</v>
      </c>
      <c r="U128" s="39">
        <v>65.74583</v>
      </c>
      <c r="V128" s="39">
        <v>56.0160556713753</v>
      </c>
      <c r="W128" s="39">
        <v>0.745909</v>
      </c>
      <c r="X128" s="40">
        <v>0.635521371770345</v>
      </c>
      <c r="Y128" s="56">
        <v>140.379815573771</v>
      </c>
      <c r="Z128" s="56">
        <v>6.0246913580246</v>
      </c>
      <c r="AA128" s="56">
        <v>0.99475161723</v>
      </c>
      <c r="AB128" s="56">
        <v>104.94623655913</v>
      </c>
    </row>
    <row r="129" s="16" customFormat="1" ht="15" customHeight="1" spans="1:28">
      <c r="A129" s="31" t="s">
        <v>226</v>
      </c>
      <c r="B129" s="32">
        <v>34.658011</v>
      </c>
      <c r="C129" s="32">
        <v>16.694008</v>
      </c>
      <c r="D129" s="33">
        <v>48.1678189784174</v>
      </c>
      <c r="E129" s="32">
        <v>0.8236</v>
      </c>
      <c r="F129" s="33">
        <v>2.37636256737295</v>
      </c>
      <c r="G129" s="32">
        <v>6.4775</v>
      </c>
      <c r="H129" s="33">
        <v>18.6897626641067</v>
      </c>
      <c r="I129" s="32">
        <v>9.392908</v>
      </c>
      <c r="J129" s="33">
        <v>27.1016937469378</v>
      </c>
      <c r="K129" s="32">
        <v>0</v>
      </c>
      <c r="L129" s="38">
        <v>0</v>
      </c>
      <c r="M129" s="39">
        <v>2.169388</v>
      </c>
      <c r="N129" s="40">
        <v>6.25941286705691</v>
      </c>
      <c r="O129" s="39">
        <v>0.65785</v>
      </c>
      <c r="P129" s="40">
        <v>1.89811815802124</v>
      </c>
      <c r="Q129" s="39">
        <v>1.511538</v>
      </c>
      <c r="R129" s="40">
        <v>4.36129470903567</v>
      </c>
      <c r="S129" s="39">
        <v>15.794615</v>
      </c>
      <c r="T129" s="39">
        <v>45.5727681545257</v>
      </c>
      <c r="U129" s="39">
        <v>15.754625</v>
      </c>
      <c r="V129" s="39">
        <v>45.4573835757626</v>
      </c>
      <c r="W129" s="39">
        <v>0.03999</v>
      </c>
      <c r="X129" s="40">
        <v>0.115384578763046</v>
      </c>
      <c r="Y129" s="56">
        <v>266.811445544554</v>
      </c>
      <c r="Z129" s="56">
        <v>4.3162393162393</v>
      </c>
      <c r="AA129" s="56">
        <v>2.87720888083</v>
      </c>
      <c r="AB129" s="56">
        <v>81.45161290322</v>
      </c>
    </row>
    <row r="130" s="16" customFormat="1" ht="15" customHeight="1" spans="1:28">
      <c r="A130" s="31" t="s">
        <v>227</v>
      </c>
      <c r="B130" s="32">
        <v>84.352366</v>
      </c>
      <c r="C130" s="32">
        <v>30.925644</v>
      </c>
      <c r="D130" s="33">
        <v>36.6624499898438</v>
      </c>
      <c r="E130" s="32">
        <v>3.332</v>
      </c>
      <c r="F130" s="33">
        <v>3.95009666948761</v>
      </c>
      <c r="G130" s="32">
        <v>17.2676</v>
      </c>
      <c r="H130" s="33">
        <v>20.4707950930505</v>
      </c>
      <c r="I130" s="32">
        <v>10.326044</v>
      </c>
      <c r="J130" s="33">
        <v>12.2415582273057</v>
      </c>
      <c r="K130" s="32">
        <v>0</v>
      </c>
      <c r="L130" s="38">
        <v>0</v>
      </c>
      <c r="M130" s="39">
        <v>14.45933</v>
      </c>
      <c r="N130" s="40">
        <v>17.1415820156129</v>
      </c>
      <c r="O130" s="39">
        <v>7.44055</v>
      </c>
      <c r="P130" s="40">
        <v>8.82079585058705</v>
      </c>
      <c r="Q130" s="39">
        <v>7.01878</v>
      </c>
      <c r="R130" s="40">
        <v>8.32078616502589</v>
      </c>
      <c r="S130" s="39">
        <v>38.967392</v>
      </c>
      <c r="T130" s="39">
        <v>46.1959679945433</v>
      </c>
      <c r="U130" s="39">
        <v>38.922998</v>
      </c>
      <c r="V130" s="39">
        <v>46.143338765388</v>
      </c>
      <c r="W130" s="39">
        <v>0.044394</v>
      </c>
      <c r="X130" s="40">
        <v>0.052629229155232</v>
      </c>
      <c r="Y130" s="56">
        <v>255.640121012101</v>
      </c>
      <c r="Z130" s="56">
        <v>4.590909090909</v>
      </c>
      <c r="AA130" s="56">
        <v>1.65941678749</v>
      </c>
      <c r="AB130" s="56">
        <v>58.64516129032</v>
      </c>
    </row>
    <row r="131" s="16" customFormat="1" ht="15" customHeight="1" spans="1:28">
      <c r="A131" s="31" t="s">
        <v>228</v>
      </c>
      <c r="B131" s="32">
        <v>68.937515</v>
      </c>
      <c r="C131" s="32">
        <v>20.843025</v>
      </c>
      <c r="D131" s="33">
        <v>30.2346625056038</v>
      </c>
      <c r="E131" s="32">
        <v>1.1411</v>
      </c>
      <c r="F131" s="33">
        <v>1.65526709223563</v>
      </c>
      <c r="G131" s="32">
        <v>12.11932</v>
      </c>
      <c r="H131" s="33">
        <v>17.5801521131129</v>
      </c>
      <c r="I131" s="32">
        <v>7.582605</v>
      </c>
      <c r="J131" s="33">
        <v>10.9992433002553</v>
      </c>
      <c r="K131" s="32">
        <v>0</v>
      </c>
      <c r="L131" s="38">
        <v>0</v>
      </c>
      <c r="M131" s="39">
        <v>12.069784</v>
      </c>
      <c r="N131" s="40">
        <v>17.5082957370889</v>
      </c>
      <c r="O131" s="39">
        <v>3.12825</v>
      </c>
      <c r="P131" s="40">
        <v>4.53780499630716</v>
      </c>
      <c r="Q131" s="39">
        <v>8.941534</v>
      </c>
      <c r="R131" s="40">
        <v>12.9704907407817</v>
      </c>
      <c r="S131" s="39">
        <v>36.024706</v>
      </c>
      <c r="T131" s="39">
        <v>52.2570417573073</v>
      </c>
      <c r="U131" s="39">
        <v>36.016597</v>
      </c>
      <c r="V131" s="39">
        <v>52.2452789312176</v>
      </c>
      <c r="W131" s="39">
        <v>0.008109</v>
      </c>
      <c r="X131" s="40">
        <v>0.0117628260896843</v>
      </c>
      <c r="Y131" s="56">
        <v>274.890580046404</v>
      </c>
      <c r="Z131" s="56">
        <v>4.2673267326732</v>
      </c>
      <c r="AA131" s="56">
        <v>1.44206862257</v>
      </c>
      <c r="AB131" s="56">
        <v>39.72350230414</v>
      </c>
    </row>
    <row r="132" s="16" customFormat="1" ht="15" customHeight="1" spans="1:28">
      <c r="A132" s="31" t="s">
        <v>229</v>
      </c>
      <c r="B132" s="32">
        <v>0</v>
      </c>
      <c r="C132" s="32">
        <v>0</v>
      </c>
      <c r="D132" s="33">
        <v>0</v>
      </c>
      <c r="E132" s="32">
        <v>0</v>
      </c>
      <c r="F132" s="33">
        <v>0</v>
      </c>
      <c r="G132" s="32">
        <v>0</v>
      </c>
      <c r="H132" s="33">
        <v>0</v>
      </c>
      <c r="I132" s="32">
        <v>0</v>
      </c>
      <c r="J132" s="33">
        <v>0</v>
      </c>
      <c r="K132" s="32">
        <v>0</v>
      </c>
      <c r="L132" s="38">
        <v>0</v>
      </c>
      <c r="M132" s="39">
        <v>0</v>
      </c>
      <c r="N132" s="40">
        <v>0</v>
      </c>
      <c r="O132" s="39">
        <v>0</v>
      </c>
      <c r="P132" s="40">
        <v>0</v>
      </c>
      <c r="Q132" s="39">
        <v>0</v>
      </c>
      <c r="R132" s="40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40">
        <v>0</v>
      </c>
      <c r="Y132" s="56">
        <v>0</v>
      </c>
      <c r="Z132" s="56">
        <v>0</v>
      </c>
      <c r="AA132" s="56">
        <v>0</v>
      </c>
      <c r="AB132" s="56">
        <v>0</v>
      </c>
    </row>
    <row r="133" s="16" customFormat="1" ht="15" customHeight="1" spans="1:28">
      <c r="A133" s="31" t="s">
        <v>230</v>
      </c>
      <c r="B133" s="32">
        <v>57.220712</v>
      </c>
      <c r="C133" s="32">
        <v>20.400445</v>
      </c>
      <c r="D133" s="33">
        <v>35.6522040480727</v>
      </c>
      <c r="E133" s="32">
        <v>1.0688</v>
      </c>
      <c r="F133" s="33">
        <v>1.86785512211033</v>
      </c>
      <c r="G133" s="32">
        <v>10.8488</v>
      </c>
      <c r="H133" s="33">
        <v>18.9595683465106</v>
      </c>
      <c r="I133" s="32">
        <v>8.482845</v>
      </c>
      <c r="J133" s="33">
        <v>14.8247805794517</v>
      </c>
      <c r="K133" s="32">
        <v>0</v>
      </c>
      <c r="L133" s="38">
        <v>0</v>
      </c>
      <c r="M133" s="39">
        <v>6.630346</v>
      </c>
      <c r="N133" s="40">
        <v>11.5873182423875</v>
      </c>
      <c r="O133" s="39">
        <v>1.619896</v>
      </c>
      <c r="P133" s="40">
        <v>2.83096092897271</v>
      </c>
      <c r="Q133" s="39">
        <v>5.01045</v>
      </c>
      <c r="R133" s="40">
        <v>8.75635731341477</v>
      </c>
      <c r="S133" s="39">
        <v>30.189921</v>
      </c>
      <c r="T133" s="39">
        <v>52.7604777095399</v>
      </c>
      <c r="U133" s="39">
        <v>30.178851</v>
      </c>
      <c r="V133" s="39">
        <v>52.741131567884</v>
      </c>
      <c r="W133" s="39">
        <v>0.01107</v>
      </c>
      <c r="X133" s="40">
        <v>0.0193461416558396</v>
      </c>
      <c r="Y133" s="56">
        <v>262.416421356421</v>
      </c>
      <c r="Z133" s="56">
        <v>3.8287292817679</v>
      </c>
      <c r="AA133" s="56">
        <v>2.19075284434</v>
      </c>
      <c r="AB133" s="56">
        <v>74.51612903225</v>
      </c>
    </row>
    <row r="134" s="16" customFormat="1" ht="15" customHeight="1" spans="1:28">
      <c r="A134" s="31" t="s">
        <v>231</v>
      </c>
      <c r="B134" s="32">
        <v>20.166271</v>
      </c>
      <c r="C134" s="32">
        <v>7.21845</v>
      </c>
      <c r="D134" s="33">
        <v>35.7946692276425</v>
      </c>
      <c r="E134" s="32">
        <v>0.702</v>
      </c>
      <c r="F134" s="33">
        <v>3.48106003335966</v>
      </c>
      <c r="G134" s="32">
        <v>4.493</v>
      </c>
      <c r="H134" s="33">
        <v>22.2797759684971</v>
      </c>
      <c r="I134" s="32">
        <v>2.02345</v>
      </c>
      <c r="J134" s="33">
        <v>10.0338332257858</v>
      </c>
      <c r="K134" s="32">
        <v>0</v>
      </c>
      <c r="L134" s="38">
        <v>0</v>
      </c>
      <c r="M134" s="39">
        <v>2.1962</v>
      </c>
      <c r="N134" s="40">
        <v>10.8904616029409</v>
      </c>
      <c r="O134" s="39">
        <v>1.11115</v>
      </c>
      <c r="P134" s="40">
        <v>5.5099428149111</v>
      </c>
      <c r="Q134" s="39">
        <v>1.08505</v>
      </c>
      <c r="R134" s="40">
        <v>5.38051878802978</v>
      </c>
      <c r="S134" s="39">
        <v>10.751621</v>
      </c>
      <c r="T134" s="39">
        <v>53.3148691694166</v>
      </c>
      <c r="U134" s="39">
        <v>10.652049</v>
      </c>
      <c r="V134" s="39">
        <v>52.8211140274769</v>
      </c>
      <c r="W134" s="39">
        <v>0.099572</v>
      </c>
      <c r="X134" s="40">
        <v>0.493755141939727</v>
      </c>
      <c r="Y134" s="56">
        <v>154.513817663818</v>
      </c>
      <c r="Z134" s="56">
        <v>5.85</v>
      </c>
      <c r="AA134" s="56">
        <v>1.82426269382</v>
      </c>
      <c r="AB134" s="56">
        <v>56.6129032258</v>
      </c>
    </row>
    <row r="135" s="16" customFormat="1" ht="15" customHeight="1" spans="1:28">
      <c r="A135" s="31" t="s">
        <v>232</v>
      </c>
      <c r="B135" s="32">
        <v>21.367824</v>
      </c>
      <c r="C135" s="32">
        <v>6.4268</v>
      </c>
      <c r="D135" s="33">
        <v>30.0769980134617</v>
      </c>
      <c r="E135" s="32">
        <v>0.54</v>
      </c>
      <c r="F135" s="33">
        <v>2.5271642072679</v>
      </c>
      <c r="G135" s="32">
        <v>4.0161</v>
      </c>
      <c r="H135" s="33">
        <v>18.7950818014974</v>
      </c>
      <c r="I135" s="32">
        <v>1.8707</v>
      </c>
      <c r="J135" s="33">
        <v>8.75475200469641</v>
      </c>
      <c r="K135" s="32">
        <v>0</v>
      </c>
      <c r="L135" s="38">
        <v>0</v>
      </c>
      <c r="M135" s="39">
        <v>2.49607</v>
      </c>
      <c r="N135" s="40">
        <v>11.6814421533985</v>
      </c>
      <c r="O135" s="39">
        <v>1.0962</v>
      </c>
      <c r="P135" s="40">
        <v>5.13014334075384</v>
      </c>
      <c r="Q135" s="39">
        <v>1.39987</v>
      </c>
      <c r="R135" s="40">
        <v>6.55129881264466</v>
      </c>
      <c r="S135" s="39">
        <v>12.444954</v>
      </c>
      <c r="T135" s="39">
        <v>58.2415598331398</v>
      </c>
      <c r="U135" s="39">
        <v>12.355677</v>
      </c>
      <c r="V135" s="39">
        <v>57.8237493906726</v>
      </c>
      <c r="W135" s="39">
        <v>0.089277</v>
      </c>
      <c r="X135" s="40">
        <v>0.417810442467141</v>
      </c>
      <c r="Y135" s="56">
        <v>137.036185185185</v>
      </c>
      <c r="Z135" s="56">
        <v>4.7368421052631</v>
      </c>
      <c r="AA135" s="56">
        <v>1.95674562306</v>
      </c>
      <c r="AB135" s="56">
        <v>34.83870967741</v>
      </c>
    </row>
    <row r="136" s="16" customFormat="1" ht="15" customHeight="1" spans="1:28">
      <c r="A136" s="31" t="s">
        <v>233</v>
      </c>
      <c r="B136" s="32">
        <v>151.530912</v>
      </c>
      <c r="C136" s="32">
        <v>28.633204</v>
      </c>
      <c r="D136" s="33">
        <v>18.8959490984915</v>
      </c>
      <c r="E136" s="32">
        <v>0</v>
      </c>
      <c r="F136" s="33">
        <v>0</v>
      </c>
      <c r="G136" s="32">
        <v>15.7531</v>
      </c>
      <c r="H136" s="33">
        <v>10.395964620077</v>
      </c>
      <c r="I136" s="32">
        <v>12.880104</v>
      </c>
      <c r="J136" s="33">
        <v>8.49998447841454</v>
      </c>
      <c r="K136" s="32">
        <v>0</v>
      </c>
      <c r="L136" s="38">
        <v>0</v>
      </c>
      <c r="M136" s="39">
        <v>1.48025</v>
      </c>
      <c r="N136" s="40">
        <v>0.976863387451928</v>
      </c>
      <c r="O136" s="39">
        <v>0.36915</v>
      </c>
      <c r="P136" s="40">
        <v>0.24361365950203</v>
      </c>
      <c r="Q136" s="39">
        <v>1.1111</v>
      </c>
      <c r="R136" s="40">
        <v>0.733249727949898</v>
      </c>
      <c r="S136" s="39">
        <v>121.417458</v>
      </c>
      <c r="T136" s="39">
        <v>80.1271875140565</v>
      </c>
      <c r="U136" s="39">
        <v>121.314056</v>
      </c>
      <c r="V136" s="39">
        <v>80.0589492921418</v>
      </c>
      <c r="W136" s="39">
        <v>0.103402</v>
      </c>
      <c r="X136" s="40">
        <v>0.068238221914747</v>
      </c>
      <c r="Y136" s="56">
        <v>197.800505050505</v>
      </c>
      <c r="Z136" s="56">
        <v>7.6153846153846</v>
      </c>
      <c r="AA136" s="56">
        <v>0.12230689622</v>
      </c>
      <c r="AB136" s="56">
        <v>9.12442396313</v>
      </c>
    </row>
    <row r="137" s="16" customFormat="1" ht="15" customHeight="1" spans="1:28">
      <c r="A137" s="31" t="s">
        <v>234</v>
      </c>
      <c r="B137" s="32">
        <v>10.166666</v>
      </c>
      <c r="C137" s="32">
        <v>3.509817</v>
      </c>
      <c r="D137" s="33">
        <v>34.5227924277241</v>
      </c>
      <c r="E137" s="32">
        <v>0.398</v>
      </c>
      <c r="F137" s="33">
        <v>3.91475435506586</v>
      </c>
      <c r="G137" s="32">
        <v>2.6944</v>
      </c>
      <c r="H137" s="33">
        <v>26.5022968198227</v>
      </c>
      <c r="I137" s="32">
        <v>0.417417</v>
      </c>
      <c r="J137" s="33">
        <v>4.10574125283549</v>
      </c>
      <c r="K137" s="32">
        <v>0</v>
      </c>
      <c r="L137" s="38">
        <v>0</v>
      </c>
      <c r="M137" s="39">
        <v>1.269495</v>
      </c>
      <c r="N137" s="40">
        <v>12.4868368843827</v>
      </c>
      <c r="O137" s="39">
        <v>0.575465</v>
      </c>
      <c r="P137" s="40">
        <v>5.66031184657783</v>
      </c>
      <c r="Q137" s="39">
        <v>0.69403</v>
      </c>
      <c r="R137" s="40">
        <v>6.82652503780492</v>
      </c>
      <c r="S137" s="39">
        <v>5.387354</v>
      </c>
      <c r="T137" s="39">
        <v>52.9903706878932</v>
      </c>
      <c r="U137" s="39">
        <v>5.387354</v>
      </c>
      <c r="V137" s="39">
        <v>52.9903706878932</v>
      </c>
      <c r="W137" s="39">
        <v>0</v>
      </c>
      <c r="X137" s="40">
        <v>0</v>
      </c>
      <c r="Y137" s="56">
        <v>119.147135678392</v>
      </c>
      <c r="Z137" s="56">
        <v>4.1458333333333</v>
      </c>
      <c r="AA137" s="56">
        <v>2.874251497</v>
      </c>
      <c r="AB137" s="56">
        <v>53.49462365591</v>
      </c>
    </row>
    <row r="138" s="16" customFormat="1" ht="15" customHeight="1" spans="1:28">
      <c r="A138" s="31" t="s">
        <v>235</v>
      </c>
      <c r="B138" s="32">
        <v>21.095833</v>
      </c>
      <c r="C138" s="32">
        <v>7.19062</v>
      </c>
      <c r="D138" s="33">
        <v>34.085499254758</v>
      </c>
      <c r="E138" s="32">
        <v>0.39</v>
      </c>
      <c r="F138" s="33">
        <v>1.84870632982352</v>
      </c>
      <c r="G138" s="32">
        <v>4.27715</v>
      </c>
      <c r="H138" s="33">
        <v>20.2748571246274</v>
      </c>
      <c r="I138" s="32">
        <v>2.52347</v>
      </c>
      <c r="J138" s="33">
        <v>11.9619358003071</v>
      </c>
      <c r="K138" s="32">
        <v>0</v>
      </c>
      <c r="L138" s="38">
        <v>0</v>
      </c>
      <c r="M138" s="39">
        <v>2.9788</v>
      </c>
      <c r="N138" s="40">
        <v>14.1203241417393</v>
      </c>
      <c r="O138" s="39">
        <v>1.07685</v>
      </c>
      <c r="P138" s="40">
        <v>5.10456259300119</v>
      </c>
      <c r="Q138" s="39">
        <v>1.90195</v>
      </c>
      <c r="R138" s="40">
        <v>9.01576154873809</v>
      </c>
      <c r="S138" s="39">
        <v>10.926413</v>
      </c>
      <c r="T138" s="39">
        <v>51.7941766035027</v>
      </c>
      <c r="U138" s="39">
        <v>10.780763</v>
      </c>
      <c r="V138" s="39">
        <v>51.1037558934032</v>
      </c>
      <c r="W138" s="39">
        <v>0.14565</v>
      </c>
      <c r="X138" s="40">
        <v>0.690420710099478</v>
      </c>
      <c r="Y138" s="56">
        <v>155.677798165138</v>
      </c>
      <c r="Z138" s="56">
        <v>8.72</v>
      </c>
      <c r="AA138" s="56">
        <v>0.93597903406</v>
      </c>
      <c r="AB138" s="56">
        <v>28.12903225806</v>
      </c>
    </row>
    <row r="139" s="16" customFormat="1" ht="15" customHeight="1" spans="1:28">
      <c r="A139" s="31" t="s">
        <v>236</v>
      </c>
      <c r="B139" s="32">
        <v>15.805506</v>
      </c>
      <c r="C139" s="32">
        <v>5.342542</v>
      </c>
      <c r="D139" s="33">
        <v>33.8017776843082</v>
      </c>
      <c r="E139" s="32">
        <v>0.318</v>
      </c>
      <c r="F139" s="33">
        <v>2.01195709900082</v>
      </c>
      <c r="G139" s="32">
        <v>3.0188</v>
      </c>
      <c r="H139" s="33">
        <v>19.0996732404518</v>
      </c>
      <c r="I139" s="32">
        <v>2.005742</v>
      </c>
      <c r="J139" s="33">
        <v>12.6901473448556</v>
      </c>
      <c r="K139" s="32">
        <v>0</v>
      </c>
      <c r="L139" s="38">
        <v>0</v>
      </c>
      <c r="M139" s="39">
        <v>2.16539</v>
      </c>
      <c r="N139" s="40">
        <v>13.7002257314635</v>
      </c>
      <c r="O139" s="39">
        <v>1.2256</v>
      </c>
      <c r="P139" s="40">
        <v>7.7542598130044</v>
      </c>
      <c r="Q139" s="39">
        <v>0.93979</v>
      </c>
      <c r="R139" s="40">
        <v>5.94596591845905</v>
      </c>
      <c r="S139" s="39">
        <v>8.297574</v>
      </c>
      <c r="T139" s="39">
        <v>52.4979965842283</v>
      </c>
      <c r="U139" s="39">
        <v>8.29628</v>
      </c>
      <c r="V139" s="39">
        <v>52.4898095638317</v>
      </c>
      <c r="W139" s="39">
        <v>0.001294</v>
      </c>
      <c r="X139" s="40">
        <v>0.00818702039656307</v>
      </c>
      <c r="Y139" s="56">
        <v>247.115660377358</v>
      </c>
      <c r="Z139" s="56">
        <v>4</v>
      </c>
      <c r="AA139" s="56">
        <v>2.60698475159</v>
      </c>
      <c r="AB139" s="56">
        <v>56.98924731182</v>
      </c>
    </row>
    <row r="140" s="16" customFormat="1" ht="15" customHeight="1" spans="1:28">
      <c r="A140" s="31" t="s">
        <v>237</v>
      </c>
      <c r="B140" s="32">
        <v>23.470725</v>
      </c>
      <c r="C140" s="32">
        <v>7.220112</v>
      </c>
      <c r="D140" s="33">
        <v>30.7622027014504</v>
      </c>
      <c r="E140" s="32">
        <v>0.722</v>
      </c>
      <c r="F140" s="33">
        <v>3.07617255112486</v>
      </c>
      <c r="G140" s="32">
        <v>4.3523</v>
      </c>
      <c r="H140" s="33">
        <v>18.543526030832</v>
      </c>
      <c r="I140" s="32">
        <v>2.145812</v>
      </c>
      <c r="J140" s="33">
        <v>9.14250411949354</v>
      </c>
      <c r="K140" s="32">
        <v>0</v>
      </c>
      <c r="L140" s="38">
        <v>0</v>
      </c>
      <c r="M140" s="39">
        <v>3.36738</v>
      </c>
      <c r="N140" s="40">
        <v>14.3471494808959</v>
      </c>
      <c r="O140" s="39">
        <v>1.3899</v>
      </c>
      <c r="P140" s="40">
        <v>5.92184519225546</v>
      </c>
      <c r="Q140" s="39">
        <v>1.97748</v>
      </c>
      <c r="R140" s="40">
        <v>8.42530428864042</v>
      </c>
      <c r="S140" s="39">
        <v>12.883233</v>
      </c>
      <c r="T140" s="39">
        <v>54.8906478176537</v>
      </c>
      <c r="U140" s="39">
        <v>12.760116</v>
      </c>
      <c r="V140" s="39">
        <v>54.3660922276581</v>
      </c>
      <c r="W140" s="39">
        <v>0.123117</v>
      </c>
      <c r="X140" s="40">
        <v>0.524555589995622</v>
      </c>
      <c r="Y140" s="56">
        <v>148.259833795014</v>
      </c>
      <c r="Z140" s="56">
        <v>6.3333333333333</v>
      </c>
      <c r="AA140" s="56">
        <v>1.92958700067</v>
      </c>
      <c r="AB140" s="56">
        <v>46.58064516129</v>
      </c>
    </row>
    <row r="141" s="16" customFormat="1" ht="15" customHeight="1" spans="1:28">
      <c r="A141" s="31" t="s">
        <v>238</v>
      </c>
      <c r="B141" s="32">
        <v>12.646906</v>
      </c>
      <c r="C141" s="32">
        <v>4.50375</v>
      </c>
      <c r="D141" s="33">
        <v>35.6114768307758</v>
      </c>
      <c r="E141" s="32">
        <v>0.3392</v>
      </c>
      <c r="F141" s="33">
        <v>2.6820789211211</v>
      </c>
      <c r="G141" s="32">
        <v>2.5412</v>
      </c>
      <c r="H141" s="33">
        <v>20.0934521059934</v>
      </c>
      <c r="I141" s="32">
        <v>1.62335</v>
      </c>
      <c r="J141" s="33">
        <v>12.8359458036614</v>
      </c>
      <c r="K141" s="32">
        <v>0</v>
      </c>
      <c r="L141" s="38">
        <v>0</v>
      </c>
      <c r="M141" s="39">
        <v>1.60045</v>
      </c>
      <c r="N141" s="40">
        <v>12.6548738481965</v>
      </c>
      <c r="O141" s="39">
        <v>0.82708</v>
      </c>
      <c r="P141" s="40">
        <v>6.53978135047418</v>
      </c>
      <c r="Q141" s="39">
        <v>0.77337</v>
      </c>
      <c r="R141" s="40">
        <v>6.11509249772237</v>
      </c>
      <c r="S141" s="39">
        <v>6.542706</v>
      </c>
      <c r="T141" s="39">
        <v>51.7336493210276</v>
      </c>
      <c r="U141" s="39">
        <v>6.48548</v>
      </c>
      <c r="V141" s="39">
        <v>51.2811592021005</v>
      </c>
      <c r="W141" s="39">
        <v>0.057226</v>
      </c>
      <c r="X141" s="40">
        <v>0.452490118927111</v>
      </c>
      <c r="Y141" s="56">
        <v>167.652041666667</v>
      </c>
      <c r="Z141" s="56">
        <v>5.8536585365853</v>
      </c>
      <c r="AA141" s="56">
        <v>2.59001895135</v>
      </c>
      <c r="AB141" s="56">
        <v>64.51612903225</v>
      </c>
    </row>
    <row r="142" s="16" customFormat="1" ht="15" customHeight="1" spans="1:28">
      <c r="A142" s="31" t="s">
        <v>239</v>
      </c>
      <c r="B142" s="32">
        <v>29.667458</v>
      </c>
      <c r="C142" s="32">
        <v>10.68901</v>
      </c>
      <c r="D142" s="33">
        <v>36.0294097323741</v>
      </c>
      <c r="E142" s="32">
        <v>0.5568</v>
      </c>
      <c r="F142" s="33">
        <v>1.8768038704226</v>
      </c>
      <c r="G142" s="32">
        <v>5.4849</v>
      </c>
      <c r="H142" s="33">
        <v>18.4879338162373</v>
      </c>
      <c r="I142" s="32">
        <v>4.64731</v>
      </c>
      <c r="J142" s="33">
        <v>15.6646720457142</v>
      </c>
      <c r="K142" s="32">
        <v>0</v>
      </c>
      <c r="L142" s="38">
        <v>0</v>
      </c>
      <c r="M142" s="39">
        <v>3.27307</v>
      </c>
      <c r="N142" s="40">
        <v>11.0325259413867</v>
      </c>
      <c r="O142" s="39">
        <v>1.688</v>
      </c>
      <c r="P142" s="40">
        <v>5.68973587153979</v>
      </c>
      <c r="Q142" s="39">
        <v>1.58507</v>
      </c>
      <c r="R142" s="40">
        <v>5.3427900698469</v>
      </c>
      <c r="S142" s="39">
        <v>15.705378</v>
      </c>
      <c r="T142" s="39">
        <v>52.9380643262392</v>
      </c>
      <c r="U142" s="39">
        <v>15.532251</v>
      </c>
      <c r="V142" s="39">
        <v>52.3545057348695</v>
      </c>
      <c r="W142" s="39">
        <v>0.173127</v>
      </c>
      <c r="X142" s="40">
        <v>0.583558591369709</v>
      </c>
      <c r="Y142" s="56">
        <v>173.931379310345</v>
      </c>
      <c r="Z142" s="56">
        <v>5.1176470588235</v>
      </c>
      <c r="AA142" s="56">
        <v>1.98482194979</v>
      </c>
      <c r="AB142" s="56">
        <v>44.90322580645</v>
      </c>
    </row>
    <row r="143" s="16" customFormat="1" ht="15" customHeight="1" spans="1:28">
      <c r="A143" s="31" t="s">
        <v>240</v>
      </c>
      <c r="B143" s="32">
        <v>32.099006</v>
      </c>
      <c r="C143" s="32">
        <v>9.77292</v>
      </c>
      <c r="D143" s="33">
        <v>30.4461764330023</v>
      </c>
      <c r="E143" s="32">
        <v>0.4864</v>
      </c>
      <c r="F143" s="33">
        <v>1.51531172024455</v>
      </c>
      <c r="G143" s="32">
        <v>5.1522</v>
      </c>
      <c r="H143" s="33">
        <v>16.0509643195805</v>
      </c>
      <c r="I143" s="32">
        <v>4.13432</v>
      </c>
      <c r="J143" s="33">
        <v>12.8799003931773</v>
      </c>
      <c r="K143" s="32">
        <v>0</v>
      </c>
      <c r="L143" s="38">
        <v>0</v>
      </c>
      <c r="M143" s="39">
        <v>4.36225</v>
      </c>
      <c r="N143" s="40">
        <v>13.5899846867532</v>
      </c>
      <c r="O143" s="39">
        <v>1.7953</v>
      </c>
      <c r="P143" s="40">
        <v>5.59300808255558</v>
      </c>
      <c r="Q143" s="39">
        <v>2.56695</v>
      </c>
      <c r="R143" s="40">
        <v>7.99697660419765</v>
      </c>
      <c r="S143" s="39">
        <v>17.963836</v>
      </c>
      <c r="T143" s="39">
        <v>55.9638388802445</v>
      </c>
      <c r="U143" s="39">
        <v>17.893664</v>
      </c>
      <c r="V143" s="39">
        <v>55.74522774942</v>
      </c>
      <c r="W143" s="39">
        <v>0.070172</v>
      </c>
      <c r="X143" s="40">
        <v>0.218611130824425</v>
      </c>
      <c r="Y143" s="56">
        <v>217.813782894737</v>
      </c>
      <c r="Z143" s="56">
        <v>5.2413793103448</v>
      </c>
      <c r="AA143" s="56">
        <v>1.60442600276</v>
      </c>
      <c r="AB143" s="56">
        <v>39.22580645161</v>
      </c>
    </row>
    <row r="144" s="16" customFormat="1" ht="15" customHeight="1" spans="1:28">
      <c r="A144" s="31" t="s">
        <v>241</v>
      </c>
      <c r="B144" s="32">
        <v>12.482186</v>
      </c>
      <c r="C144" s="32">
        <v>4.4493</v>
      </c>
      <c r="D144" s="33">
        <v>35.6451986855508</v>
      </c>
      <c r="E144" s="32">
        <v>0.302</v>
      </c>
      <c r="F144" s="33">
        <v>2.41944800373909</v>
      </c>
      <c r="G144" s="32">
        <v>2.5227</v>
      </c>
      <c r="H144" s="33">
        <v>20.2104022484523</v>
      </c>
      <c r="I144" s="32">
        <v>1.6246</v>
      </c>
      <c r="J144" s="33">
        <v>13.0153484333593</v>
      </c>
      <c r="K144" s="32">
        <v>0</v>
      </c>
      <c r="L144" s="38">
        <v>0</v>
      </c>
      <c r="M144" s="39">
        <v>1.1026</v>
      </c>
      <c r="N144" s="40">
        <v>8.83338863881695</v>
      </c>
      <c r="O144" s="39">
        <v>0.35345</v>
      </c>
      <c r="P144" s="40">
        <v>2.83163542027014</v>
      </c>
      <c r="Q144" s="39">
        <v>0.74915</v>
      </c>
      <c r="R144" s="40">
        <v>6.00175321854682</v>
      </c>
      <c r="S144" s="39">
        <v>6.930286</v>
      </c>
      <c r="T144" s="39">
        <v>55.5214126756323</v>
      </c>
      <c r="U144" s="39">
        <v>6.893134</v>
      </c>
      <c r="V144" s="39">
        <v>55.223772502669</v>
      </c>
      <c r="W144" s="39">
        <v>0.037152</v>
      </c>
      <c r="X144" s="40">
        <v>0.297640172963293</v>
      </c>
      <c r="Y144" s="56">
        <v>169.020204081633</v>
      </c>
      <c r="Z144" s="56">
        <v>5.6538461538461</v>
      </c>
      <c r="AA144" s="56">
        <v>1.41921397379</v>
      </c>
      <c r="AB144" s="56">
        <v>39.51612903225</v>
      </c>
    </row>
    <row r="145" s="16" customFormat="1" ht="15" customHeight="1" spans="1:28">
      <c r="A145" s="31" t="s">
        <v>242</v>
      </c>
      <c r="B145" s="32">
        <v>10.529632</v>
      </c>
      <c r="C145" s="32">
        <v>3.876056</v>
      </c>
      <c r="D145" s="33">
        <v>36.8109350830115</v>
      </c>
      <c r="E145" s="32">
        <v>0.19</v>
      </c>
      <c r="F145" s="33">
        <v>1.80443153189019</v>
      </c>
      <c r="G145" s="32">
        <v>2.4541</v>
      </c>
      <c r="H145" s="33">
        <v>23.3066074863775</v>
      </c>
      <c r="I145" s="32">
        <v>1.231956</v>
      </c>
      <c r="J145" s="33">
        <v>11.6998960647438</v>
      </c>
      <c r="K145" s="32">
        <v>0</v>
      </c>
      <c r="L145" s="38">
        <v>0</v>
      </c>
      <c r="M145" s="39">
        <v>0.83843</v>
      </c>
      <c r="N145" s="40">
        <v>7.96257646990892</v>
      </c>
      <c r="O145" s="39">
        <v>0.41015</v>
      </c>
      <c r="P145" s="40">
        <v>3.89519785686717</v>
      </c>
      <c r="Q145" s="39">
        <v>0.42828</v>
      </c>
      <c r="R145" s="40">
        <v>4.06737861304175</v>
      </c>
      <c r="S145" s="39">
        <v>5.815146</v>
      </c>
      <c r="T145" s="39">
        <v>55.2264884470796</v>
      </c>
      <c r="U145" s="39">
        <v>5.770812</v>
      </c>
      <c r="V145" s="39">
        <v>54.8054480916332</v>
      </c>
      <c r="W145" s="39">
        <v>0.044334</v>
      </c>
      <c r="X145" s="40">
        <v>0.42104035544642</v>
      </c>
      <c r="Y145" s="56">
        <v>178.944736842105</v>
      </c>
      <c r="Z145" s="56">
        <v>4.75</v>
      </c>
      <c r="AA145" s="56">
        <v>2.61437908496</v>
      </c>
      <c r="AB145" s="56">
        <v>25.5376344086</v>
      </c>
    </row>
    <row r="146" s="16" customFormat="1" ht="15" customHeight="1" spans="1:28">
      <c r="A146" s="31" t="s">
        <v>243</v>
      </c>
      <c r="B146" s="32">
        <v>9.994204</v>
      </c>
      <c r="C146" s="32">
        <v>4.30722</v>
      </c>
      <c r="D146" s="33">
        <v>43.0971791250209</v>
      </c>
      <c r="E146" s="32">
        <v>0.3056</v>
      </c>
      <c r="F146" s="33">
        <v>3.05777228481628</v>
      </c>
      <c r="G146" s="32">
        <v>2.3091</v>
      </c>
      <c r="H146" s="33">
        <v>23.1043913052005</v>
      </c>
      <c r="I146" s="32">
        <v>1.69252</v>
      </c>
      <c r="J146" s="33">
        <v>16.9350155350041</v>
      </c>
      <c r="K146" s="32">
        <v>0</v>
      </c>
      <c r="L146" s="38">
        <v>0</v>
      </c>
      <c r="M146" s="39">
        <v>0.97302</v>
      </c>
      <c r="N146" s="40">
        <v>9.73584289454168</v>
      </c>
      <c r="O146" s="39">
        <v>0.2749</v>
      </c>
      <c r="P146" s="40">
        <v>2.75059424442407</v>
      </c>
      <c r="Q146" s="39">
        <v>0.69812</v>
      </c>
      <c r="R146" s="40">
        <v>6.98524865011761</v>
      </c>
      <c r="S146" s="39">
        <v>4.713964</v>
      </c>
      <c r="T146" s="39">
        <v>47.1669779804375</v>
      </c>
      <c r="U146" s="39">
        <v>4.709839</v>
      </c>
      <c r="V146" s="39">
        <v>47.1257040580721</v>
      </c>
      <c r="W146" s="39">
        <v>0.004125</v>
      </c>
      <c r="X146" s="40">
        <v>0.041273922365403</v>
      </c>
      <c r="Y146" s="56">
        <v>165.045870967742</v>
      </c>
      <c r="Z146" s="56">
        <v>6.4583333333333</v>
      </c>
      <c r="AA146" s="56">
        <v>0.93933463796</v>
      </c>
      <c r="AB146" s="56">
        <v>35.71428571428</v>
      </c>
    </row>
    <row r="147" s="16" customFormat="1" ht="15" customHeight="1" spans="1:28">
      <c r="A147" s="31" t="s">
        <v>244</v>
      </c>
      <c r="B147" s="32">
        <v>9.52141</v>
      </c>
      <c r="C147" s="32">
        <v>3.55795</v>
      </c>
      <c r="D147" s="33">
        <v>37.3678898398451</v>
      </c>
      <c r="E147" s="32">
        <v>0.3984</v>
      </c>
      <c r="F147" s="33">
        <v>4.18425422285145</v>
      </c>
      <c r="G147" s="32">
        <v>2.4162</v>
      </c>
      <c r="H147" s="33">
        <v>25.3764936075644</v>
      </c>
      <c r="I147" s="32">
        <v>0.74335</v>
      </c>
      <c r="J147" s="33">
        <v>7.80714200942928</v>
      </c>
      <c r="K147" s="32">
        <v>0</v>
      </c>
      <c r="L147" s="38">
        <v>0</v>
      </c>
      <c r="M147" s="39">
        <v>1.04885</v>
      </c>
      <c r="N147" s="40">
        <v>11.0157004057172</v>
      </c>
      <c r="O147" s="39">
        <v>0.17775</v>
      </c>
      <c r="P147" s="40">
        <v>1.86684535168636</v>
      </c>
      <c r="Q147" s="39">
        <v>0.8711</v>
      </c>
      <c r="R147" s="40">
        <v>9.14885505403086</v>
      </c>
      <c r="S147" s="39">
        <v>4.91461</v>
      </c>
      <c r="T147" s="39">
        <v>51.6164097544376</v>
      </c>
      <c r="U147" s="39">
        <v>4.703792</v>
      </c>
      <c r="V147" s="39">
        <v>49.4022629001377</v>
      </c>
      <c r="W147" s="39">
        <v>0.210818</v>
      </c>
      <c r="X147" s="40">
        <v>2.21414685429994</v>
      </c>
      <c r="Y147" s="56">
        <v>162.65867816092</v>
      </c>
      <c r="Z147" s="56">
        <v>5.8</v>
      </c>
      <c r="AA147" s="56">
        <v>1.93798449612</v>
      </c>
      <c r="AB147" s="56">
        <v>46.77419354838</v>
      </c>
    </row>
    <row r="148" s="16" customFormat="1" ht="15" customHeight="1" spans="1:28">
      <c r="A148" s="31" t="s">
        <v>245</v>
      </c>
      <c r="B148" s="32">
        <v>10.172373</v>
      </c>
      <c r="C148" s="32">
        <v>3.59175</v>
      </c>
      <c r="D148" s="33">
        <v>35.3088704081142</v>
      </c>
      <c r="E148" s="32">
        <v>0.0256</v>
      </c>
      <c r="F148" s="33">
        <v>0.251662026156532</v>
      </c>
      <c r="G148" s="32">
        <v>3.14095</v>
      </c>
      <c r="H148" s="33">
        <v>30.877259416264</v>
      </c>
      <c r="I148" s="32">
        <v>0.4252</v>
      </c>
      <c r="J148" s="33">
        <v>4.17994896569365</v>
      </c>
      <c r="K148" s="32">
        <v>0</v>
      </c>
      <c r="L148" s="38">
        <v>0</v>
      </c>
      <c r="M148" s="39">
        <v>0.78216</v>
      </c>
      <c r="N148" s="40">
        <v>7.68906134291379</v>
      </c>
      <c r="O148" s="39">
        <v>0.1622</v>
      </c>
      <c r="P148" s="40">
        <v>1.59451486885115</v>
      </c>
      <c r="Q148" s="39">
        <v>0.61996</v>
      </c>
      <c r="R148" s="40">
        <v>6.09454647406264</v>
      </c>
      <c r="S148" s="39">
        <v>5.798463</v>
      </c>
      <c r="T148" s="39">
        <v>57.002068248972</v>
      </c>
      <c r="U148" s="39">
        <v>5.764326</v>
      </c>
      <c r="V148" s="39">
        <v>56.666482835421</v>
      </c>
      <c r="W148" s="39">
        <v>0.034137</v>
      </c>
      <c r="X148" s="40">
        <v>0.335585413550997</v>
      </c>
      <c r="Y148" s="56">
        <v>162.94625</v>
      </c>
      <c r="Z148" s="56">
        <v>5.3333333333333</v>
      </c>
      <c r="AA148" s="56">
        <v>0.07633587786</v>
      </c>
      <c r="AB148" s="56">
        <v>4.30107526881</v>
      </c>
    </row>
    <row r="149" s="16" customFormat="1" ht="15" customHeight="1" spans="1:28">
      <c r="A149" s="31" t="s">
        <v>246</v>
      </c>
      <c r="B149" s="32">
        <v>3.617068</v>
      </c>
      <c r="C149" s="32">
        <v>1.4547</v>
      </c>
      <c r="D149" s="33">
        <v>40.2176569530902</v>
      </c>
      <c r="E149" s="32">
        <v>0.0816</v>
      </c>
      <c r="F149" s="33">
        <v>2.25597085816468</v>
      </c>
      <c r="G149" s="32">
        <v>0.9001</v>
      </c>
      <c r="H149" s="33">
        <v>24.8847961940445</v>
      </c>
      <c r="I149" s="32">
        <v>0.473</v>
      </c>
      <c r="J149" s="33">
        <v>13.076889900881</v>
      </c>
      <c r="K149" s="32">
        <v>0</v>
      </c>
      <c r="L149" s="38">
        <v>0</v>
      </c>
      <c r="M149" s="39">
        <v>0.330505</v>
      </c>
      <c r="N149" s="40">
        <v>9.13737314310928</v>
      </c>
      <c r="O149" s="39">
        <v>0.0264</v>
      </c>
      <c r="P149" s="40">
        <v>0.729872924700337</v>
      </c>
      <c r="Q149" s="39">
        <v>0.304105</v>
      </c>
      <c r="R149" s="40">
        <v>8.40750021840894</v>
      </c>
      <c r="S149" s="39">
        <v>1.831863</v>
      </c>
      <c r="T149" s="39">
        <v>50.6449699038005</v>
      </c>
      <c r="U149" s="39">
        <v>1.799274</v>
      </c>
      <c r="V149" s="39">
        <v>49.743991542321</v>
      </c>
      <c r="W149" s="39">
        <v>0.032589</v>
      </c>
      <c r="X149" s="40">
        <v>0.900978361479519</v>
      </c>
      <c r="Y149" s="56">
        <v>123.900892857143</v>
      </c>
      <c r="Z149" s="56">
        <v>8</v>
      </c>
      <c r="AA149" s="56">
        <v>0.89285714285</v>
      </c>
      <c r="AB149" s="56">
        <v>45.16129032258</v>
      </c>
    </row>
    <row r="150" s="16" customFormat="1" ht="15" customHeight="1" spans="1:28">
      <c r="A150" s="31" t="s">
        <v>247</v>
      </c>
      <c r="B150" s="32">
        <v>8.925253</v>
      </c>
      <c r="C150" s="32">
        <v>3.45586</v>
      </c>
      <c r="D150" s="33">
        <v>38.7200228385683</v>
      </c>
      <c r="E150" s="32">
        <v>0.0752</v>
      </c>
      <c r="F150" s="33">
        <v>0.842553146672705</v>
      </c>
      <c r="G150" s="32">
        <v>2.5831</v>
      </c>
      <c r="H150" s="33">
        <v>28.9414765049237</v>
      </c>
      <c r="I150" s="32">
        <v>0.79756</v>
      </c>
      <c r="J150" s="33">
        <v>8.93599318697184</v>
      </c>
      <c r="K150" s="32">
        <v>0</v>
      </c>
      <c r="L150" s="38">
        <v>0</v>
      </c>
      <c r="M150" s="39">
        <v>0.55886</v>
      </c>
      <c r="N150" s="40">
        <v>6.26155919613707</v>
      </c>
      <c r="O150" s="39">
        <v>0.03075</v>
      </c>
      <c r="P150" s="40">
        <v>0.344528048672682</v>
      </c>
      <c r="Q150" s="39">
        <v>0.52811</v>
      </c>
      <c r="R150" s="40">
        <v>5.91703114746439</v>
      </c>
      <c r="S150" s="39">
        <v>4.910533</v>
      </c>
      <c r="T150" s="39">
        <v>55.0184179652947</v>
      </c>
      <c r="U150" s="39">
        <v>4.83711</v>
      </c>
      <c r="V150" s="39">
        <v>54.1957746183778</v>
      </c>
      <c r="W150" s="39">
        <v>0.073423</v>
      </c>
      <c r="X150" s="40">
        <v>0.822643346916889</v>
      </c>
      <c r="Y150" s="56">
        <v>180.696808510638</v>
      </c>
      <c r="Z150" s="56">
        <v>3.9166666666666</v>
      </c>
      <c r="AA150" s="56">
        <v>0.38784744667</v>
      </c>
      <c r="AB150" s="56">
        <v>16.8458781362</v>
      </c>
    </row>
    <row r="151" s="16" customFormat="1" ht="15" customHeight="1" spans="1:28">
      <c r="A151" s="31" t="s">
        <v>248</v>
      </c>
      <c r="B151" s="32">
        <v>5.582405</v>
      </c>
      <c r="C151" s="32">
        <v>2.0305</v>
      </c>
      <c r="D151" s="33">
        <v>36.3732119041882</v>
      </c>
      <c r="E151" s="32">
        <v>0.008</v>
      </c>
      <c r="F151" s="33">
        <v>0.143307409620047</v>
      </c>
      <c r="G151" s="32">
        <v>1.9033</v>
      </c>
      <c r="H151" s="33">
        <v>34.0946240912295</v>
      </c>
      <c r="I151" s="32">
        <v>0.1192</v>
      </c>
      <c r="J151" s="33">
        <v>2.1352804033387</v>
      </c>
      <c r="K151" s="32">
        <v>0</v>
      </c>
      <c r="L151" s="38">
        <v>0</v>
      </c>
      <c r="M151" s="39">
        <v>0.08139</v>
      </c>
      <c r="N151" s="40">
        <v>1.45797375862196</v>
      </c>
      <c r="O151" s="39">
        <v>0.0328</v>
      </c>
      <c r="P151" s="40">
        <v>0.587560379442194</v>
      </c>
      <c r="Q151" s="39">
        <v>0.04859</v>
      </c>
      <c r="R151" s="40">
        <v>0.870413379179762</v>
      </c>
      <c r="S151" s="39">
        <v>3.470515</v>
      </c>
      <c r="T151" s="39">
        <v>62.1688143371898</v>
      </c>
      <c r="U151" s="39">
        <v>3.45532</v>
      </c>
      <c r="V151" s="39">
        <v>61.8966198260427</v>
      </c>
      <c r="W151" s="39">
        <v>0.015195</v>
      </c>
      <c r="X151" s="40">
        <v>0.272194511147077</v>
      </c>
      <c r="Y151" s="56">
        <v>96.185</v>
      </c>
      <c r="Z151" s="56">
        <v>4</v>
      </c>
      <c r="AA151" s="56">
        <v>0.04448398576</v>
      </c>
      <c r="AB151" s="56">
        <v>1.6129032258</v>
      </c>
    </row>
    <row r="152" s="16" customFormat="1" ht="15" customHeight="1" spans="1:28">
      <c r="A152" s="31" t="s">
        <v>249</v>
      </c>
      <c r="B152" s="32">
        <v>100.70908</v>
      </c>
      <c r="C152" s="32">
        <v>12.29352</v>
      </c>
      <c r="D152" s="33">
        <v>12.2069628676977</v>
      </c>
      <c r="E152" s="32">
        <v>0</v>
      </c>
      <c r="F152" s="33">
        <v>0</v>
      </c>
      <c r="G152" s="32">
        <v>10.5215</v>
      </c>
      <c r="H152" s="33">
        <v>10.4474194382473</v>
      </c>
      <c r="I152" s="32">
        <v>1.77202</v>
      </c>
      <c r="J152" s="33">
        <v>1.75954342945045</v>
      </c>
      <c r="K152" s="32">
        <v>0</v>
      </c>
      <c r="L152" s="38">
        <v>0</v>
      </c>
      <c r="M152" s="39">
        <v>0.1099</v>
      </c>
      <c r="N152" s="40">
        <v>0.109126207885128</v>
      </c>
      <c r="O152" s="39">
        <v>0</v>
      </c>
      <c r="P152" s="40">
        <v>0</v>
      </c>
      <c r="Q152" s="39">
        <v>0.1099</v>
      </c>
      <c r="R152" s="40">
        <v>0.109126207885128</v>
      </c>
      <c r="S152" s="39">
        <v>88.30566</v>
      </c>
      <c r="T152" s="39">
        <v>87.6839109244171</v>
      </c>
      <c r="U152" s="39">
        <v>88.254206</v>
      </c>
      <c r="V152" s="39">
        <v>87.6328192055771</v>
      </c>
      <c r="W152" s="39">
        <v>0.051454</v>
      </c>
      <c r="X152" s="40">
        <v>0.051091718840049</v>
      </c>
      <c r="Y152" s="56">
        <v>0</v>
      </c>
      <c r="Z152" s="56">
        <v>0</v>
      </c>
      <c r="AA152" s="56">
        <v>0</v>
      </c>
      <c r="AB152" s="56">
        <v>0</v>
      </c>
    </row>
    <row r="153" s="16" customFormat="1" ht="15" customHeight="1" spans="1:28">
      <c r="A153" s="31" t="s">
        <v>250</v>
      </c>
      <c r="B153" s="32">
        <v>7.564928</v>
      </c>
      <c r="C153" s="32">
        <v>3.05047</v>
      </c>
      <c r="D153" s="33">
        <v>40.3238471007259</v>
      </c>
      <c r="E153" s="32">
        <v>0.2368</v>
      </c>
      <c r="F153" s="33">
        <v>3.13023468300029</v>
      </c>
      <c r="G153" s="32">
        <v>2.1478</v>
      </c>
      <c r="H153" s="33">
        <v>28.3915458283278</v>
      </c>
      <c r="I153" s="32">
        <v>0.66587</v>
      </c>
      <c r="J153" s="33">
        <v>8.80206658939781</v>
      </c>
      <c r="K153" s="32">
        <v>0</v>
      </c>
      <c r="L153" s="38">
        <v>0</v>
      </c>
      <c r="M153" s="39">
        <v>0.89661</v>
      </c>
      <c r="N153" s="40">
        <v>11.8521947598179</v>
      </c>
      <c r="O153" s="39">
        <v>0.276</v>
      </c>
      <c r="P153" s="40">
        <v>3.6484154244429</v>
      </c>
      <c r="Q153" s="39">
        <v>0.62061</v>
      </c>
      <c r="R153" s="40">
        <v>8.20377933537504</v>
      </c>
      <c r="S153" s="39">
        <v>3.617848</v>
      </c>
      <c r="T153" s="39">
        <v>47.8239581394562</v>
      </c>
      <c r="U153" s="39">
        <v>3.501143</v>
      </c>
      <c r="V153" s="39">
        <v>46.2812468274648</v>
      </c>
      <c r="W153" s="39">
        <v>0.116705</v>
      </c>
      <c r="X153" s="40">
        <v>1.54271131199134</v>
      </c>
      <c r="Y153" s="56">
        <v>116.624054054054</v>
      </c>
      <c r="Z153" s="56">
        <v>7.047619047619</v>
      </c>
      <c r="AA153" s="56">
        <v>0.90206185567</v>
      </c>
      <c r="AB153" s="56">
        <v>47.74193548387</v>
      </c>
    </row>
    <row r="154" s="16" customFormat="1" ht="15" customHeight="1" spans="1:28">
      <c r="A154" s="31" t="s">
        <v>251</v>
      </c>
      <c r="B154" s="32">
        <v>9.189091</v>
      </c>
      <c r="C154" s="32">
        <v>3.66695</v>
      </c>
      <c r="D154" s="33">
        <v>39.9054705193365</v>
      </c>
      <c r="E154" s="32">
        <v>0.268</v>
      </c>
      <c r="F154" s="33">
        <v>2.91650175191431</v>
      </c>
      <c r="G154" s="32">
        <v>2.60585</v>
      </c>
      <c r="H154" s="33">
        <v>28.358082426216</v>
      </c>
      <c r="I154" s="32">
        <v>0.7931</v>
      </c>
      <c r="J154" s="33">
        <v>8.63088634120611</v>
      </c>
      <c r="K154" s="32">
        <v>0</v>
      </c>
      <c r="L154" s="38">
        <v>0</v>
      </c>
      <c r="M154" s="39">
        <v>1.10242</v>
      </c>
      <c r="N154" s="40">
        <v>11.997051721438</v>
      </c>
      <c r="O154" s="39">
        <v>0.12355</v>
      </c>
      <c r="P154" s="40">
        <v>1.34452907257094</v>
      </c>
      <c r="Q154" s="39">
        <v>0.97887</v>
      </c>
      <c r="R154" s="40">
        <v>10.652522648867</v>
      </c>
      <c r="S154" s="39">
        <v>4.419721</v>
      </c>
      <c r="T154" s="39">
        <v>48.0974777592256</v>
      </c>
      <c r="U154" s="39">
        <v>4.240657</v>
      </c>
      <c r="V154" s="39">
        <v>46.1488192901779</v>
      </c>
      <c r="W154" s="39">
        <v>0.179064</v>
      </c>
      <c r="X154" s="40">
        <v>1.9486584690477</v>
      </c>
      <c r="Y154" s="56">
        <v>146.168114754098</v>
      </c>
      <c r="Z154" s="56">
        <v>6.4210526315789</v>
      </c>
      <c r="AA154" s="56">
        <v>0.78969243557</v>
      </c>
      <c r="AB154" s="56">
        <v>49.19354838709</v>
      </c>
    </row>
    <row r="155" s="16" customFormat="1" ht="15" customHeight="1" spans="1:28">
      <c r="A155" s="31" t="s">
        <v>252</v>
      </c>
      <c r="B155" s="32">
        <v>5.588964</v>
      </c>
      <c r="C155" s="32">
        <v>2.225091</v>
      </c>
      <c r="D155" s="33">
        <v>39.8122263804168</v>
      </c>
      <c r="E155" s="32">
        <v>0.1024</v>
      </c>
      <c r="F155" s="33">
        <v>1.83218213608103</v>
      </c>
      <c r="G155" s="32">
        <v>1.7612</v>
      </c>
      <c r="H155" s="33">
        <v>31.5121013483</v>
      </c>
      <c r="I155" s="32">
        <v>0.361491</v>
      </c>
      <c r="J155" s="33">
        <v>6.46794289603583</v>
      </c>
      <c r="K155" s="32">
        <v>0</v>
      </c>
      <c r="L155" s="38">
        <v>0</v>
      </c>
      <c r="M155" s="39">
        <v>0.52838</v>
      </c>
      <c r="N155" s="40">
        <v>9.45398825256344</v>
      </c>
      <c r="O155" s="39">
        <v>0.07359</v>
      </c>
      <c r="P155" s="40">
        <v>1.31670198627152</v>
      </c>
      <c r="Q155" s="39">
        <v>0.45479</v>
      </c>
      <c r="R155" s="40">
        <v>8.13728626629193</v>
      </c>
      <c r="S155" s="39">
        <v>2.835493</v>
      </c>
      <c r="T155" s="39">
        <v>50.7337853670197</v>
      </c>
      <c r="U155" s="39">
        <v>2.79423</v>
      </c>
      <c r="V155" s="39">
        <v>49.9954911142745</v>
      </c>
      <c r="W155" s="39">
        <v>0.041263</v>
      </c>
      <c r="X155" s="40">
        <v>0.738294252745232</v>
      </c>
      <c r="Y155" s="56">
        <v>145.07734375</v>
      </c>
      <c r="Z155" s="56">
        <v>4.5714285714285</v>
      </c>
      <c r="AA155" s="56">
        <v>1.02115244347</v>
      </c>
      <c r="AB155" s="56">
        <v>21.33333333333</v>
      </c>
    </row>
    <row r="156" s="16" customFormat="1" ht="15" customHeight="1" spans="1:28">
      <c r="A156" s="31" t="s">
        <v>253</v>
      </c>
      <c r="B156" s="32">
        <v>19.968505</v>
      </c>
      <c r="C156" s="32">
        <v>8.028025</v>
      </c>
      <c r="D156" s="33">
        <v>40.2034353598329</v>
      </c>
      <c r="E156" s="32">
        <v>0.3472</v>
      </c>
      <c r="F156" s="33">
        <v>1.738738077788</v>
      </c>
      <c r="G156" s="32">
        <v>5.1306</v>
      </c>
      <c r="H156" s="33">
        <v>25.6934607773591</v>
      </c>
      <c r="I156" s="32">
        <v>2.550225</v>
      </c>
      <c r="J156" s="33">
        <v>12.7712365046858</v>
      </c>
      <c r="K156" s="32">
        <v>0</v>
      </c>
      <c r="L156" s="38">
        <v>0</v>
      </c>
      <c r="M156" s="39">
        <v>1.63251</v>
      </c>
      <c r="N156" s="40">
        <v>8.17542424933664</v>
      </c>
      <c r="O156" s="39">
        <v>0.2204</v>
      </c>
      <c r="P156" s="40">
        <v>1.10373811159123</v>
      </c>
      <c r="Q156" s="39">
        <v>1.41211</v>
      </c>
      <c r="R156" s="40">
        <v>7.07168613774541</v>
      </c>
      <c r="S156" s="39">
        <v>10.30797</v>
      </c>
      <c r="T156" s="39">
        <v>51.6211403908305</v>
      </c>
      <c r="U156" s="39">
        <v>10.049217</v>
      </c>
      <c r="V156" s="39">
        <v>50.3253348210094</v>
      </c>
      <c r="W156" s="39">
        <v>0.258753</v>
      </c>
      <c r="X156" s="40">
        <v>1.29580556982108</v>
      </c>
      <c r="Y156" s="56">
        <v>162.081474654378</v>
      </c>
      <c r="Z156" s="56">
        <v>7</v>
      </c>
      <c r="AA156" s="56">
        <v>0.61520142885</v>
      </c>
      <c r="AB156" s="56">
        <v>38.88888888888</v>
      </c>
    </row>
    <row r="157" s="16" customFormat="1" ht="15" customHeight="1" spans="1:28">
      <c r="A157" s="31" t="s">
        <v>254</v>
      </c>
      <c r="B157" s="32">
        <v>52.477775</v>
      </c>
      <c r="C157" s="32">
        <v>19.508139</v>
      </c>
      <c r="D157" s="33">
        <v>37.1740970344112</v>
      </c>
      <c r="E157" s="32">
        <v>1.1556</v>
      </c>
      <c r="F157" s="33">
        <v>2.20207506892203</v>
      </c>
      <c r="G157" s="32">
        <v>7.6361</v>
      </c>
      <c r="H157" s="33">
        <v>14.551112351848</v>
      </c>
      <c r="I157" s="32">
        <v>10.716439</v>
      </c>
      <c r="J157" s="33">
        <v>20.4209096136412</v>
      </c>
      <c r="K157" s="32">
        <v>0</v>
      </c>
      <c r="L157" s="38">
        <v>0</v>
      </c>
      <c r="M157" s="39">
        <v>0.99375</v>
      </c>
      <c r="N157" s="40">
        <v>1.89365879174565</v>
      </c>
      <c r="O157" s="39">
        <v>0.05075</v>
      </c>
      <c r="P157" s="40">
        <v>0.0967076062199664</v>
      </c>
      <c r="Q157" s="39">
        <v>0.943</v>
      </c>
      <c r="R157" s="40">
        <v>1.79695118552568</v>
      </c>
      <c r="S157" s="39">
        <v>31.975886</v>
      </c>
      <c r="T157" s="39">
        <v>60.9322441738431</v>
      </c>
      <c r="U157" s="39">
        <v>31.784323</v>
      </c>
      <c r="V157" s="39">
        <v>60.5672077369896</v>
      </c>
      <c r="W157" s="39">
        <v>0.191563</v>
      </c>
      <c r="X157" s="40">
        <v>0.365036436853506</v>
      </c>
      <c r="Y157" s="56">
        <v>206.052411575563</v>
      </c>
      <c r="Z157" s="56">
        <v>7.8734177215189</v>
      </c>
      <c r="AA157" s="56">
        <v>1.5898571141</v>
      </c>
      <c r="AB157" s="56">
        <v>57.32718894009</v>
      </c>
    </row>
    <row r="158" s="16" customFormat="1" ht="15" customHeight="1" spans="1:28">
      <c r="A158" s="31" t="s">
        <v>255</v>
      </c>
      <c r="B158" s="32">
        <v>13.027348</v>
      </c>
      <c r="C158" s="32">
        <v>4.10465</v>
      </c>
      <c r="D158" s="33">
        <v>31.5079477419349</v>
      </c>
      <c r="E158" s="32">
        <v>0.4048</v>
      </c>
      <c r="F158" s="33">
        <v>3.10730933110868</v>
      </c>
      <c r="G158" s="32">
        <v>2.79935</v>
      </c>
      <c r="H158" s="33">
        <v>21.4882568578041</v>
      </c>
      <c r="I158" s="32">
        <v>0.9005</v>
      </c>
      <c r="J158" s="33">
        <v>6.91238155302215</v>
      </c>
      <c r="K158" s="32">
        <v>0</v>
      </c>
      <c r="L158" s="38">
        <v>0</v>
      </c>
      <c r="M158" s="39">
        <v>0.65654</v>
      </c>
      <c r="N158" s="40">
        <v>5.03970570218896</v>
      </c>
      <c r="O158" s="39">
        <v>0.06512</v>
      </c>
      <c r="P158" s="40">
        <v>0.499871501091396</v>
      </c>
      <c r="Q158" s="39">
        <v>0.59142</v>
      </c>
      <c r="R158" s="40">
        <v>4.53983420109757</v>
      </c>
      <c r="S158" s="39">
        <v>8.266158</v>
      </c>
      <c r="T158" s="39">
        <v>63.4523465558761</v>
      </c>
      <c r="U158" s="39">
        <v>8.176105</v>
      </c>
      <c r="V158" s="39">
        <v>62.7610853720957</v>
      </c>
      <c r="W158" s="39">
        <v>0.090053</v>
      </c>
      <c r="X158" s="40">
        <v>0.691261183780459</v>
      </c>
      <c r="Y158" s="56">
        <v>101.003692946058</v>
      </c>
      <c r="Z158" s="56">
        <v>4.6346153846153</v>
      </c>
      <c r="AA158" s="56">
        <v>2.5206010664</v>
      </c>
      <c r="AB158" s="56">
        <v>51.82795698924</v>
      </c>
    </row>
    <row r="159" s="16" customFormat="1" ht="15" customHeight="1" spans="1:28">
      <c r="A159" s="31" t="s">
        <v>256</v>
      </c>
      <c r="B159" s="32">
        <v>5.485869</v>
      </c>
      <c r="C159" s="32">
        <v>1.972355</v>
      </c>
      <c r="D159" s="33">
        <v>35.9533740233316</v>
      </c>
      <c r="E159" s="32">
        <v>0.1712</v>
      </c>
      <c r="F159" s="33">
        <v>3.12074531856302</v>
      </c>
      <c r="G159" s="32">
        <v>1.13785</v>
      </c>
      <c r="H159" s="33">
        <v>20.7414723173302</v>
      </c>
      <c r="I159" s="32">
        <v>0.663305</v>
      </c>
      <c r="J159" s="33">
        <v>12.0911563874383</v>
      </c>
      <c r="K159" s="32">
        <v>0</v>
      </c>
      <c r="L159" s="38">
        <v>0</v>
      </c>
      <c r="M159" s="39">
        <v>0.41001</v>
      </c>
      <c r="N159" s="40">
        <v>7.47392983682257</v>
      </c>
      <c r="O159" s="39">
        <v>0.14725</v>
      </c>
      <c r="P159" s="40">
        <v>2.68416908971031</v>
      </c>
      <c r="Q159" s="39">
        <v>0.26276</v>
      </c>
      <c r="R159" s="40">
        <v>4.78976074711226</v>
      </c>
      <c r="S159" s="39">
        <v>3.103504</v>
      </c>
      <c r="T159" s="39">
        <v>56.5726961398458</v>
      </c>
      <c r="U159" s="39">
        <v>3.103504</v>
      </c>
      <c r="V159" s="39">
        <v>56.5726961398458</v>
      </c>
      <c r="W159" s="39">
        <v>0</v>
      </c>
      <c r="X159" s="40">
        <v>0</v>
      </c>
      <c r="Y159" s="56">
        <v>137.544653465347</v>
      </c>
      <c r="Z159" s="56">
        <v>5.6111111111111</v>
      </c>
      <c r="AA159" s="56">
        <v>2.73556231003</v>
      </c>
      <c r="AB159" s="56">
        <v>27.1505376344</v>
      </c>
    </row>
    <row r="160" s="16" customFormat="1" ht="15" customHeight="1" spans="1:28">
      <c r="A160" s="31" t="s">
        <v>257</v>
      </c>
      <c r="B160" s="32">
        <v>38.854212</v>
      </c>
      <c r="C160" s="32">
        <v>9.908087</v>
      </c>
      <c r="D160" s="33">
        <v>25.5006767348673</v>
      </c>
      <c r="E160" s="32">
        <v>0.9317</v>
      </c>
      <c r="F160" s="33">
        <v>2.39793822095787</v>
      </c>
      <c r="G160" s="32">
        <v>5.9608</v>
      </c>
      <c r="H160" s="33">
        <v>15.34145126917</v>
      </c>
      <c r="I160" s="32">
        <v>3.015587</v>
      </c>
      <c r="J160" s="33">
        <v>7.76128724473939</v>
      </c>
      <c r="K160" s="32">
        <v>0</v>
      </c>
      <c r="L160" s="38">
        <v>0</v>
      </c>
      <c r="M160" s="39">
        <v>3.83381</v>
      </c>
      <c r="N160" s="40">
        <v>9.86716703970216</v>
      </c>
      <c r="O160" s="39">
        <v>0.4598</v>
      </c>
      <c r="P160" s="40">
        <v>1.18339808307012</v>
      </c>
      <c r="Q160" s="39">
        <v>3.37401</v>
      </c>
      <c r="R160" s="40">
        <v>8.68376895663204</v>
      </c>
      <c r="S160" s="39">
        <v>25.112315</v>
      </c>
      <c r="T160" s="39">
        <v>64.6321562254306</v>
      </c>
      <c r="U160" s="39">
        <v>24.026406</v>
      </c>
      <c r="V160" s="39">
        <v>61.8373266713014</v>
      </c>
      <c r="W160" s="39">
        <v>1.085909</v>
      </c>
      <c r="X160" s="40">
        <v>2.79482955412916</v>
      </c>
      <c r="Y160" s="56">
        <v>143.728844827586</v>
      </c>
      <c r="Z160" s="56">
        <v>3.841059602649</v>
      </c>
      <c r="AA160" s="56">
        <v>3.58414431521</v>
      </c>
      <c r="AB160" s="56">
        <v>93.54838709677</v>
      </c>
    </row>
    <row r="161" s="16" customFormat="1" ht="15" customHeight="1" spans="1:28">
      <c r="A161" s="31" t="s">
        <v>258</v>
      </c>
      <c r="B161" s="32">
        <v>15.242898</v>
      </c>
      <c r="C161" s="32">
        <v>5.02932</v>
      </c>
      <c r="D161" s="33">
        <v>32.9945132480713</v>
      </c>
      <c r="E161" s="32">
        <v>0.2992</v>
      </c>
      <c r="F161" s="33">
        <v>1.96288133660673</v>
      </c>
      <c r="G161" s="32">
        <v>2.2406</v>
      </c>
      <c r="H161" s="33">
        <v>14.6993045548163</v>
      </c>
      <c r="I161" s="32">
        <v>2.48952</v>
      </c>
      <c r="J161" s="33">
        <v>16.3323273566483</v>
      </c>
      <c r="K161" s="32">
        <v>0</v>
      </c>
      <c r="L161" s="38">
        <v>0</v>
      </c>
      <c r="M161" s="39">
        <v>0.93634</v>
      </c>
      <c r="N161" s="40">
        <v>6.14279515614419</v>
      </c>
      <c r="O161" s="39">
        <v>0.0974</v>
      </c>
      <c r="P161" s="40">
        <v>0.638986103561147</v>
      </c>
      <c r="Q161" s="39">
        <v>0.83894</v>
      </c>
      <c r="R161" s="40">
        <v>5.50380905258305</v>
      </c>
      <c r="S161" s="39">
        <v>9.277238</v>
      </c>
      <c r="T161" s="39">
        <v>60.8626915957845</v>
      </c>
      <c r="U161" s="39">
        <v>9.208211</v>
      </c>
      <c r="V161" s="39">
        <v>60.409844637155</v>
      </c>
      <c r="W161" s="39">
        <v>0.069027</v>
      </c>
      <c r="X161" s="40">
        <v>0.45284695862952</v>
      </c>
      <c r="Y161" s="56">
        <v>166.568465909091</v>
      </c>
      <c r="Z161" s="56">
        <v>3.3846153846153</v>
      </c>
      <c r="AA161" s="56">
        <v>3.47826086956</v>
      </c>
      <c r="AB161" s="56">
        <v>47.31182795698</v>
      </c>
    </row>
    <row r="162" s="16" customFormat="1" ht="15" customHeight="1" spans="1:28">
      <c r="A162" s="31" t="s">
        <v>259</v>
      </c>
      <c r="B162" s="32">
        <v>28.594057</v>
      </c>
      <c r="C162" s="32">
        <v>8.2232</v>
      </c>
      <c r="D162" s="33">
        <v>28.758423472402</v>
      </c>
      <c r="E162" s="32">
        <v>0.81</v>
      </c>
      <c r="F162" s="33">
        <v>2.83275647103872</v>
      </c>
      <c r="G162" s="32">
        <v>4.3154</v>
      </c>
      <c r="H162" s="33">
        <v>15.0919472532352</v>
      </c>
      <c r="I162" s="32">
        <v>3.0978</v>
      </c>
      <c r="J162" s="33">
        <v>10.8337197481281</v>
      </c>
      <c r="K162" s="32">
        <v>0</v>
      </c>
      <c r="L162" s="38">
        <v>0</v>
      </c>
      <c r="M162" s="39">
        <v>1.75882</v>
      </c>
      <c r="N162" s="40">
        <v>6.15099843999052</v>
      </c>
      <c r="O162" s="39">
        <v>0.29315</v>
      </c>
      <c r="P162" s="40">
        <v>1.02521303640124</v>
      </c>
      <c r="Q162" s="39">
        <v>1.46567</v>
      </c>
      <c r="R162" s="40">
        <v>5.12578540358928</v>
      </c>
      <c r="S162" s="39">
        <v>18.612037</v>
      </c>
      <c r="T162" s="39">
        <v>65.0905780876075</v>
      </c>
      <c r="U162" s="39">
        <v>18.285036</v>
      </c>
      <c r="V162" s="39">
        <v>63.9469803113283</v>
      </c>
      <c r="W162" s="39">
        <v>0.327001</v>
      </c>
      <c r="X162" s="40">
        <v>1.14359777627918</v>
      </c>
      <c r="Y162" s="56">
        <v>183.464864197531</v>
      </c>
      <c r="Z162" s="56">
        <v>4.7647058823529</v>
      </c>
      <c r="AA162" s="56">
        <v>3.38780390593</v>
      </c>
      <c r="AB162" s="56">
        <v>81.65322580645</v>
      </c>
    </row>
    <row r="163" s="16" customFormat="1" ht="15" customHeight="1" spans="1:28">
      <c r="A163" s="31" t="s">
        <v>260</v>
      </c>
      <c r="B163" s="24">
        <v>50.415126</v>
      </c>
      <c r="C163" s="24">
        <v>16.710521</v>
      </c>
      <c r="D163" s="25">
        <v>33.145847934606</v>
      </c>
      <c r="E163" s="24">
        <v>1.3188</v>
      </c>
      <c r="F163" s="25">
        <v>2.61588159077496</v>
      </c>
      <c r="G163" s="24">
        <v>6.301911</v>
      </c>
      <c r="H163" s="25">
        <v>12.5000401665167</v>
      </c>
      <c r="I163" s="24">
        <v>9.08981</v>
      </c>
      <c r="J163" s="25">
        <v>18.0299261773143</v>
      </c>
      <c r="K163" s="24">
        <v>0</v>
      </c>
      <c r="L163" s="35">
        <v>0</v>
      </c>
      <c r="M163" s="36">
        <v>0.94243</v>
      </c>
      <c r="N163" s="37">
        <v>1.86933976917959</v>
      </c>
      <c r="O163" s="36">
        <v>0.1807</v>
      </c>
      <c r="P163" s="37">
        <v>0.358424176109368</v>
      </c>
      <c r="Q163" s="36">
        <v>0.76173</v>
      </c>
      <c r="R163" s="37">
        <v>1.51091559307022</v>
      </c>
      <c r="S163" s="36">
        <v>32.762175</v>
      </c>
      <c r="T163" s="36">
        <v>64.9848122962144</v>
      </c>
      <c r="U163" s="36">
        <v>32.663553</v>
      </c>
      <c r="V163" s="36">
        <v>64.7891924340326</v>
      </c>
      <c r="W163" s="36">
        <v>0.098622</v>
      </c>
      <c r="X163" s="37">
        <v>0.195619862181838</v>
      </c>
      <c r="Y163" s="56">
        <v>261.895510204082</v>
      </c>
      <c r="Z163" s="56">
        <v>5.0689655172413</v>
      </c>
      <c r="AA163" s="56">
        <v>3.17373461012</v>
      </c>
      <c r="AB163" s="56">
        <v>94.83870967741</v>
      </c>
    </row>
    <row r="164" s="16" customFormat="1" ht="15" customHeight="1" spans="1:28">
      <c r="A164" s="31" t="s">
        <v>261</v>
      </c>
      <c r="B164" s="32">
        <v>13.081876</v>
      </c>
      <c r="C164" s="32">
        <v>3.32365</v>
      </c>
      <c r="D164" s="33">
        <v>25.4065242630338</v>
      </c>
      <c r="E164" s="32">
        <v>0.2288</v>
      </c>
      <c r="F164" s="33">
        <v>1.74898462575245</v>
      </c>
      <c r="G164" s="32">
        <v>2.08935</v>
      </c>
      <c r="H164" s="33">
        <v>15.971333163531</v>
      </c>
      <c r="I164" s="32">
        <v>1.0055</v>
      </c>
      <c r="J164" s="33">
        <v>7.6862064737504</v>
      </c>
      <c r="K164" s="32">
        <v>0</v>
      </c>
      <c r="L164" s="38">
        <v>0</v>
      </c>
      <c r="M164" s="39">
        <v>0.65888</v>
      </c>
      <c r="N164" s="40">
        <v>5.03658649569832</v>
      </c>
      <c r="O164" s="39">
        <v>0.1403</v>
      </c>
      <c r="P164" s="40">
        <v>1.07247614944523</v>
      </c>
      <c r="Q164" s="39">
        <v>0.51858</v>
      </c>
      <c r="R164" s="40">
        <v>3.96411034625309</v>
      </c>
      <c r="S164" s="39">
        <v>9.099346</v>
      </c>
      <c r="T164" s="39">
        <v>69.5568892412678</v>
      </c>
      <c r="U164" s="39">
        <v>9.099346</v>
      </c>
      <c r="V164" s="39">
        <v>69.5568892412678</v>
      </c>
      <c r="W164" s="39">
        <v>0</v>
      </c>
      <c r="X164" s="40">
        <v>0</v>
      </c>
      <c r="Y164" s="56">
        <v>140.393666666667</v>
      </c>
      <c r="Z164" s="56">
        <v>4.4117647058823</v>
      </c>
      <c r="AA164" s="56">
        <v>2.71348762968</v>
      </c>
      <c r="AB164" s="56">
        <v>24.19354838709</v>
      </c>
    </row>
    <row r="165" s="16" customFormat="1" ht="15" customHeight="1" spans="1:28">
      <c r="A165" s="31" t="s">
        <v>262</v>
      </c>
      <c r="B165" s="32">
        <v>20.167371</v>
      </c>
      <c r="C165" s="32">
        <v>6.7216</v>
      </c>
      <c r="D165" s="33">
        <v>33.3290838949707</v>
      </c>
      <c r="E165" s="32">
        <v>0.944</v>
      </c>
      <c r="F165" s="33">
        <v>4.68082825470905</v>
      </c>
      <c r="G165" s="32">
        <v>3.2616</v>
      </c>
      <c r="H165" s="33">
        <v>16.1726583003804</v>
      </c>
      <c r="I165" s="32">
        <v>2.516</v>
      </c>
      <c r="J165" s="33">
        <v>12.4755973398813</v>
      </c>
      <c r="K165" s="32">
        <v>0</v>
      </c>
      <c r="L165" s="38">
        <v>0</v>
      </c>
      <c r="M165" s="39">
        <v>1.86815</v>
      </c>
      <c r="N165" s="40">
        <v>9.26323019495204</v>
      </c>
      <c r="O165" s="39">
        <v>0.0391</v>
      </c>
      <c r="P165" s="40">
        <v>0.193877526227886</v>
      </c>
      <c r="Q165" s="39">
        <v>1.82905</v>
      </c>
      <c r="R165" s="40">
        <v>9.06935266872415</v>
      </c>
      <c r="S165" s="39">
        <v>11.577621</v>
      </c>
      <c r="T165" s="39">
        <v>57.4076859100772</v>
      </c>
      <c r="U165" s="39">
        <v>11.577621</v>
      </c>
      <c r="V165" s="39">
        <v>57.4076859100772</v>
      </c>
      <c r="W165" s="39">
        <v>0</v>
      </c>
      <c r="X165" s="40">
        <v>0</v>
      </c>
      <c r="Y165" s="56">
        <v>153.570495867769</v>
      </c>
      <c r="Z165" s="56">
        <v>5.4504504504504</v>
      </c>
      <c r="AA165" s="56">
        <v>6.24648283624</v>
      </c>
      <c r="AB165" s="56">
        <v>97.58064516129</v>
      </c>
    </row>
    <row r="166" s="17" customFormat="1" ht="24" customHeight="1" spans="1:16384">
      <c r="A166" s="46" t="s">
        <v>50</v>
      </c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9" customFormat="1"/>
    <row r="168" s="49" customFormat="1"/>
    <row r="169" s="49" customFormat="1"/>
    <row r="170" s="49" customFormat="1"/>
    <row r="171" s="49" customFormat="1"/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view="pageBreakPreview" zoomScale="145" zoomScaleNormal="85" workbookViewId="0">
      <selection activeCell="C8" sqref="C8"/>
    </sheetView>
  </sheetViews>
  <sheetFormatPr defaultColWidth="10" defaultRowHeight="13.5"/>
  <cols>
    <col min="1" max="1" width="25.1416666666667" style="15" customWidth="1"/>
    <col min="2" max="2" width="7.63333333333333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3333333333333" style="15" customWidth="1"/>
    <col min="16" max="16" width="6.1" style="15" customWidth="1"/>
    <col min="17" max="17" width="6.8" style="15" customWidth="1"/>
    <col min="18" max="25" width="7.63333333333333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1"/>
      <c r="W2" s="41"/>
      <c r="X2" s="41"/>
      <c r="Y2" s="41"/>
      <c r="Z2" s="18"/>
      <c r="AA2" s="18"/>
    </row>
    <row r="3" s="15" customFormat="1" ht="19.9" customHeight="1" spans="1:27">
      <c r="A3" s="22" t="s">
        <v>6</v>
      </c>
      <c r="B3" s="22" t="s">
        <v>83</v>
      </c>
      <c r="C3" s="22"/>
      <c r="D3" s="22"/>
      <c r="E3" s="22"/>
      <c r="F3" s="22"/>
      <c r="G3" s="22"/>
      <c r="H3" s="22"/>
      <c r="I3" s="22"/>
      <c r="J3" s="22"/>
      <c r="K3" s="22"/>
      <c r="L3" s="34"/>
      <c r="M3" s="22" t="s">
        <v>84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3" t="s">
        <v>85</v>
      </c>
      <c r="AA3" s="43" t="s">
        <v>264</v>
      </c>
    </row>
    <row r="4" s="15" customFormat="1" ht="18" customHeight="1" spans="1:27">
      <c r="A4" s="22"/>
      <c r="B4" s="22" t="s">
        <v>11</v>
      </c>
      <c r="C4" s="22" t="s">
        <v>88</v>
      </c>
      <c r="D4" s="22"/>
      <c r="E4" s="22"/>
      <c r="F4" s="22"/>
      <c r="G4" s="22"/>
      <c r="H4" s="22"/>
      <c r="I4" s="22"/>
      <c r="J4" s="22"/>
      <c r="K4" s="22"/>
      <c r="L4" s="34"/>
      <c r="M4" s="22" t="s">
        <v>11</v>
      </c>
      <c r="N4" s="22" t="s">
        <v>88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3"/>
      <c r="AA4" s="43"/>
    </row>
    <row r="5" s="15" customFormat="1" ht="19.9" customHeight="1" spans="1:27">
      <c r="A5" s="22"/>
      <c r="B5" s="22"/>
      <c r="C5" s="22" t="s">
        <v>89</v>
      </c>
      <c r="D5" s="22" t="s">
        <v>12</v>
      </c>
      <c r="E5" s="22" t="s">
        <v>90</v>
      </c>
      <c r="F5" s="22" t="s">
        <v>12</v>
      </c>
      <c r="G5" s="22" t="s">
        <v>91</v>
      </c>
      <c r="H5" s="22" t="s">
        <v>12</v>
      </c>
      <c r="I5" s="22" t="s">
        <v>92</v>
      </c>
      <c r="J5" s="22" t="s">
        <v>12</v>
      </c>
      <c r="K5" s="22" t="s">
        <v>60</v>
      </c>
      <c r="L5" s="34" t="s">
        <v>12</v>
      </c>
      <c r="M5" s="22"/>
      <c r="N5" s="22" t="s">
        <v>89</v>
      </c>
      <c r="O5" s="22" t="s">
        <v>12</v>
      </c>
      <c r="P5" s="22" t="s">
        <v>93</v>
      </c>
      <c r="Q5" s="22" t="s">
        <v>12</v>
      </c>
      <c r="R5" s="22" t="s">
        <v>90</v>
      </c>
      <c r="S5" s="22" t="s">
        <v>12</v>
      </c>
      <c r="T5" s="22" t="s">
        <v>91</v>
      </c>
      <c r="U5" s="22" t="s">
        <v>12</v>
      </c>
      <c r="V5" s="22" t="s">
        <v>265</v>
      </c>
      <c r="W5" s="22" t="s">
        <v>12</v>
      </c>
      <c r="X5" s="22" t="s">
        <v>95</v>
      </c>
      <c r="Y5" s="22" t="s">
        <v>12</v>
      </c>
      <c r="Z5" s="43"/>
      <c r="AA5" s="43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4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3"/>
      <c r="AA6" s="43"/>
    </row>
    <row r="7" s="16" customFormat="1" ht="18" customHeight="1" spans="1:16384">
      <c r="A7" s="23" t="s">
        <v>16</v>
      </c>
      <c r="B7" s="24">
        <v>77.2039701351977</v>
      </c>
      <c r="C7" s="24">
        <v>57.4031861442321</v>
      </c>
      <c r="D7" s="25">
        <v>74.3526350312155</v>
      </c>
      <c r="E7" s="24">
        <v>1.79000329215151</v>
      </c>
      <c r="F7" s="25">
        <v>2.31853787961539</v>
      </c>
      <c r="G7" s="24">
        <v>1.07442934045236</v>
      </c>
      <c r="H7" s="25">
        <v>1.39167628111721</v>
      </c>
      <c r="I7" s="24">
        <v>11.4453451172405</v>
      </c>
      <c r="J7" s="25">
        <v>14.824814186625</v>
      </c>
      <c r="K7" s="24">
        <v>5.49100624112117</v>
      </c>
      <c r="L7" s="35">
        <v>7.11233662142692</v>
      </c>
      <c r="M7" s="36">
        <v>902.637618173452</v>
      </c>
      <c r="N7" s="37">
        <v>226.771606703404</v>
      </c>
      <c r="O7" s="36">
        <v>25.1232169076104</v>
      </c>
      <c r="P7" s="37">
        <v>10.0402806383891</v>
      </c>
      <c r="Q7" s="36">
        <v>1.11232685589886</v>
      </c>
      <c r="R7" s="37">
        <v>148.514285927695</v>
      </c>
      <c r="S7" s="36">
        <v>16.4533676569145</v>
      </c>
      <c r="T7" s="36">
        <v>74.8713163054483</v>
      </c>
      <c r="U7" s="36">
        <v>8.29472590084994</v>
      </c>
      <c r="V7" s="36">
        <v>212.758555485277</v>
      </c>
      <c r="W7" s="36">
        <v>23.5707609788973</v>
      </c>
      <c r="X7" s="37">
        <v>229.68157311324</v>
      </c>
      <c r="Y7" s="36">
        <v>25.445601699829</v>
      </c>
      <c r="Z7" s="44">
        <v>501192</v>
      </c>
      <c r="AA7" s="44">
        <v>183540</v>
      </c>
      <c r="XEV7" s="45"/>
      <c r="XEW7" s="45"/>
      <c r="XEX7" s="45"/>
      <c r="XEY7" s="45"/>
      <c r="XEZ7" s="45"/>
      <c r="XFA7" s="45"/>
      <c r="XFB7" s="45"/>
      <c r="XFC7" s="45"/>
      <c r="XFD7" s="45"/>
    </row>
    <row r="8" s="16" customFormat="1" ht="18" customHeight="1" spans="1:16384">
      <c r="A8" s="26" t="s">
        <v>107</v>
      </c>
      <c r="B8" s="24">
        <v>201.652287195642</v>
      </c>
      <c r="C8" s="24">
        <v>174.726268950581</v>
      </c>
      <c r="D8" s="25">
        <v>86.6473033261766</v>
      </c>
      <c r="E8" s="24">
        <v>0.819200630045285</v>
      </c>
      <c r="F8" s="25">
        <v>0.406244154945041</v>
      </c>
      <c r="G8" s="24">
        <v>1.65347509352235</v>
      </c>
      <c r="H8" s="25">
        <v>0.819963471040699</v>
      </c>
      <c r="I8" s="24">
        <v>12.6309969154033</v>
      </c>
      <c r="J8" s="25">
        <v>6.26375088081632</v>
      </c>
      <c r="K8" s="24">
        <v>11.8223456060904</v>
      </c>
      <c r="L8" s="35">
        <v>5.86273816702136</v>
      </c>
      <c r="M8" s="36">
        <v>1888.86766666667</v>
      </c>
      <c r="N8" s="37">
        <v>350.317833333333</v>
      </c>
      <c r="O8" s="36">
        <v>18.5464466100766</v>
      </c>
      <c r="P8" s="37">
        <v>27.9441666666667</v>
      </c>
      <c r="Q8" s="36">
        <v>1.47941368047135</v>
      </c>
      <c r="R8" s="37">
        <v>260.25</v>
      </c>
      <c r="S8" s="36">
        <v>13.7780959774313</v>
      </c>
      <c r="T8" s="36">
        <v>451.266666666667</v>
      </c>
      <c r="U8" s="36">
        <v>23.8908566560954</v>
      </c>
      <c r="V8" s="36">
        <v>314.116666666667</v>
      </c>
      <c r="W8" s="36">
        <v>16.6298927240888</v>
      </c>
      <c r="X8" s="37">
        <v>484.972333333333</v>
      </c>
      <c r="Y8" s="36">
        <v>25.6752943518365</v>
      </c>
      <c r="Z8" s="44">
        <v>15237</v>
      </c>
      <c r="AA8" s="44">
        <v>248</v>
      </c>
      <c r="XEV8" s="45"/>
      <c r="XEW8" s="45"/>
      <c r="XEX8" s="45"/>
      <c r="XEY8" s="45"/>
      <c r="XEZ8" s="45"/>
      <c r="XFA8" s="45"/>
      <c r="XFB8" s="45"/>
      <c r="XFC8" s="45"/>
      <c r="XFD8" s="45"/>
    </row>
    <row r="9" s="16" customFormat="1" ht="18" customHeight="1" spans="1:16384">
      <c r="A9" s="26" t="s">
        <v>108</v>
      </c>
      <c r="B9" s="24">
        <v>126.488307991792</v>
      </c>
      <c r="C9" s="24">
        <v>107.22684063766</v>
      </c>
      <c r="D9" s="25">
        <v>84.7721361286748</v>
      </c>
      <c r="E9" s="24">
        <v>0.473641290051034</v>
      </c>
      <c r="F9" s="25">
        <v>0.374454601829101</v>
      </c>
      <c r="G9" s="24">
        <v>0.193718103856474</v>
      </c>
      <c r="H9" s="25">
        <v>0.153150996271564</v>
      </c>
      <c r="I9" s="24">
        <v>13.5017625085495</v>
      </c>
      <c r="J9" s="25">
        <v>10.674316640733</v>
      </c>
      <c r="K9" s="24">
        <v>5.0923454516757</v>
      </c>
      <c r="L9" s="35">
        <v>4.02594163249154</v>
      </c>
      <c r="M9" s="36">
        <v>1012.3514152378</v>
      </c>
      <c r="N9" s="37">
        <v>248.585862041844</v>
      </c>
      <c r="O9" s="36">
        <v>24.5552935769297</v>
      </c>
      <c r="P9" s="37">
        <v>11.0219057731634</v>
      </c>
      <c r="Q9" s="36">
        <v>1.08874305969874</v>
      </c>
      <c r="R9" s="37">
        <v>119.171889255938</v>
      </c>
      <c r="S9" s="36">
        <v>11.7717906511688</v>
      </c>
      <c r="T9" s="36">
        <v>118.202952126265</v>
      </c>
      <c r="U9" s="36">
        <v>11.676079111175</v>
      </c>
      <c r="V9" s="36">
        <v>240.955482145666</v>
      </c>
      <c r="W9" s="36">
        <v>23.8015651994784</v>
      </c>
      <c r="X9" s="37">
        <v>274.413323894919</v>
      </c>
      <c r="Y9" s="36">
        <v>27.1065284015493</v>
      </c>
      <c r="Z9" s="44">
        <v>19007</v>
      </c>
      <c r="AA9" s="44">
        <v>3745</v>
      </c>
      <c r="XEV9" s="45"/>
      <c r="XEW9" s="45"/>
      <c r="XEX9" s="45"/>
      <c r="XEY9" s="45"/>
      <c r="XEZ9" s="45"/>
      <c r="XFA9" s="45"/>
      <c r="XFB9" s="45"/>
      <c r="XFC9" s="45"/>
      <c r="XFD9" s="45"/>
    </row>
    <row r="10" s="16" customFormat="1" ht="18" customHeight="1" spans="1:16384">
      <c r="A10" s="27" t="s">
        <v>109</v>
      </c>
      <c r="B10" s="24">
        <v>79.4970441480368</v>
      </c>
      <c r="C10" s="24">
        <v>57.8713819274845</v>
      </c>
      <c r="D10" s="25">
        <v>72.7968977308367</v>
      </c>
      <c r="E10" s="24">
        <v>1.61255682885591</v>
      </c>
      <c r="F10" s="25">
        <v>2.02844878842672</v>
      </c>
      <c r="G10" s="24">
        <v>1.19512399023107</v>
      </c>
      <c r="H10" s="25">
        <v>1.50335651223151</v>
      </c>
      <c r="I10" s="24">
        <v>13.0790381363893</v>
      </c>
      <c r="J10" s="25">
        <v>16.4522320000149</v>
      </c>
      <c r="K10" s="24">
        <v>5.73894326507608</v>
      </c>
      <c r="L10" s="35">
        <v>7.21906496849016</v>
      </c>
      <c r="M10" s="36">
        <v>725.292836363636</v>
      </c>
      <c r="N10" s="37">
        <v>101.812890909091</v>
      </c>
      <c r="O10" s="36">
        <v>14.0374874539703</v>
      </c>
      <c r="P10" s="37">
        <v>18.9522</v>
      </c>
      <c r="Q10" s="36">
        <v>2.61304111247254</v>
      </c>
      <c r="R10" s="37">
        <v>194.002</v>
      </c>
      <c r="S10" s="36">
        <v>26.7480926700804</v>
      </c>
      <c r="T10" s="36">
        <v>111.582272727273</v>
      </c>
      <c r="U10" s="36">
        <v>15.3844443420546</v>
      </c>
      <c r="V10" s="36">
        <v>208.050454545455</v>
      </c>
      <c r="W10" s="36">
        <v>28.6850281864835</v>
      </c>
      <c r="X10" s="37">
        <v>90.8930181818182</v>
      </c>
      <c r="Y10" s="36">
        <v>12.5319062349387</v>
      </c>
      <c r="Z10" s="44">
        <v>53230</v>
      </c>
      <c r="AA10" s="44">
        <v>20986</v>
      </c>
      <c r="XEV10" s="45"/>
      <c r="XEW10" s="45"/>
      <c r="XEX10" s="45"/>
      <c r="XEY10" s="45"/>
      <c r="XEZ10" s="45"/>
      <c r="XFA10" s="45"/>
      <c r="XFB10" s="45"/>
      <c r="XFC10" s="45"/>
      <c r="XFD10" s="45"/>
    </row>
    <row r="11" s="16" customFormat="1" ht="18" customHeight="1" spans="1:16384">
      <c r="A11" s="27" t="s">
        <v>110</v>
      </c>
      <c r="B11" s="24">
        <v>95.8517521513455</v>
      </c>
      <c r="C11" s="24">
        <v>70.7463194918727</v>
      </c>
      <c r="D11" s="25">
        <v>73.8080607855426</v>
      </c>
      <c r="E11" s="24">
        <v>3.02372968173747</v>
      </c>
      <c r="F11" s="25">
        <v>3.15458988893926</v>
      </c>
      <c r="G11" s="24">
        <v>2.02035924054091</v>
      </c>
      <c r="H11" s="25">
        <v>2.10779583596016</v>
      </c>
      <c r="I11" s="24">
        <v>14.8410531348176</v>
      </c>
      <c r="J11" s="25">
        <v>15.4833404728839</v>
      </c>
      <c r="K11" s="24">
        <v>5.22029060237672</v>
      </c>
      <c r="L11" s="35">
        <v>5.44621301667405</v>
      </c>
      <c r="M11" s="36">
        <v>971.859465178718</v>
      </c>
      <c r="N11" s="37">
        <v>423.114742068372</v>
      </c>
      <c r="O11" s="36">
        <v>43.5366179193989</v>
      </c>
      <c r="P11" s="37">
        <v>0</v>
      </c>
      <c r="Q11" s="36">
        <v>0</v>
      </c>
      <c r="R11" s="37">
        <v>157.553778795704</v>
      </c>
      <c r="S11" s="36">
        <v>16.2115804229711</v>
      </c>
      <c r="T11" s="36">
        <v>43.1781536932284</v>
      </c>
      <c r="U11" s="36">
        <v>4.44283924170953</v>
      </c>
      <c r="V11" s="36">
        <v>208.878253607149</v>
      </c>
      <c r="W11" s="36">
        <v>21.4926397376536</v>
      </c>
      <c r="X11" s="37">
        <v>139.134537014265</v>
      </c>
      <c r="Y11" s="36">
        <v>14.3163226782669</v>
      </c>
      <c r="Z11" s="44">
        <v>29284</v>
      </c>
      <c r="AA11" s="44">
        <v>14380</v>
      </c>
      <c r="XEV11" s="45"/>
      <c r="XEW11" s="45"/>
      <c r="XEX11" s="45"/>
      <c r="XEY11" s="45"/>
      <c r="XEZ11" s="45"/>
      <c r="XFA11" s="45"/>
      <c r="XFB11" s="45"/>
      <c r="XFC11" s="45"/>
      <c r="XFD11" s="45"/>
    </row>
    <row r="12" s="16" customFormat="1" ht="18" customHeight="1" spans="1:16384">
      <c r="A12" s="27" t="s">
        <v>111</v>
      </c>
      <c r="B12" s="24">
        <v>77.8329133623263</v>
      </c>
      <c r="C12" s="24">
        <v>56.4032297262727</v>
      </c>
      <c r="D12" s="25">
        <v>72.4670673236983</v>
      </c>
      <c r="E12" s="24">
        <v>0.475603308604076</v>
      </c>
      <c r="F12" s="25">
        <v>0.611056798542355</v>
      </c>
      <c r="G12" s="24">
        <v>0.180651488019101</v>
      </c>
      <c r="H12" s="25">
        <v>0.232101665240431</v>
      </c>
      <c r="I12" s="24">
        <v>8.61857252494244</v>
      </c>
      <c r="J12" s="25">
        <v>11.073172200071</v>
      </c>
      <c r="K12" s="24">
        <v>12.1548563144879</v>
      </c>
      <c r="L12" s="35">
        <v>15.616602012448</v>
      </c>
      <c r="M12" s="36">
        <v>622.018852459016</v>
      </c>
      <c r="N12" s="37">
        <v>149.66631147541</v>
      </c>
      <c r="O12" s="36">
        <v>24.0613786678228</v>
      </c>
      <c r="P12" s="37">
        <v>2.8544262295082</v>
      </c>
      <c r="Q12" s="36">
        <v>0.458897060470731</v>
      </c>
      <c r="R12" s="37">
        <v>47.7229508196721</v>
      </c>
      <c r="S12" s="36">
        <v>7.67226758980211</v>
      </c>
      <c r="T12" s="36">
        <v>20.8770491803279</v>
      </c>
      <c r="U12" s="36">
        <v>3.35633704634433</v>
      </c>
      <c r="V12" s="36">
        <v>194.049180327869</v>
      </c>
      <c r="W12" s="36">
        <v>31.1966718630372</v>
      </c>
      <c r="X12" s="37">
        <v>206.848934426229</v>
      </c>
      <c r="Y12" s="36">
        <v>33.2544477725228</v>
      </c>
      <c r="Z12" s="44">
        <v>23454</v>
      </c>
      <c r="AA12" s="44">
        <v>4201</v>
      </c>
      <c r="XEV12" s="45"/>
      <c r="XEW12" s="45"/>
      <c r="XEX12" s="45"/>
      <c r="XEY12" s="45"/>
      <c r="XEZ12" s="45"/>
      <c r="XFA12" s="45"/>
      <c r="XFB12" s="45"/>
      <c r="XFC12" s="45"/>
      <c r="XFD12" s="45"/>
    </row>
    <row r="13" s="16" customFormat="1" ht="18" customHeight="1" spans="1:16384">
      <c r="A13" s="27" t="s">
        <v>112</v>
      </c>
      <c r="B13" s="24">
        <v>76.4835957684874</v>
      </c>
      <c r="C13" s="24">
        <v>54.4911246736514</v>
      </c>
      <c r="D13" s="25">
        <v>71.245505818782</v>
      </c>
      <c r="E13" s="24">
        <v>1.72834570915132</v>
      </c>
      <c r="F13" s="25">
        <v>2.2597600070778</v>
      </c>
      <c r="G13" s="24">
        <v>1.09881802461601</v>
      </c>
      <c r="H13" s="25">
        <v>1.43667150266063</v>
      </c>
      <c r="I13" s="24">
        <v>13.8500661173838</v>
      </c>
      <c r="J13" s="25">
        <v>18.1085446862453</v>
      </c>
      <c r="K13" s="24">
        <v>5.31524124368494</v>
      </c>
      <c r="L13" s="35">
        <v>6.94951798523431</v>
      </c>
      <c r="M13" s="36">
        <v>750.487828571429</v>
      </c>
      <c r="N13" s="37">
        <v>159.013085714286</v>
      </c>
      <c r="O13" s="36">
        <v>21.1879633034117</v>
      </c>
      <c r="P13" s="37">
        <v>16.7091238095238</v>
      </c>
      <c r="Q13" s="36">
        <v>2.2264350164519</v>
      </c>
      <c r="R13" s="37">
        <v>98.7171619047619</v>
      </c>
      <c r="S13" s="36">
        <v>13.1537325652133</v>
      </c>
      <c r="T13" s="36">
        <v>21.9569142857143</v>
      </c>
      <c r="U13" s="36">
        <v>2.9256855940635</v>
      </c>
      <c r="V13" s="36">
        <v>244.69619047619</v>
      </c>
      <c r="W13" s="36">
        <v>32.6049512277868</v>
      </c>
      <c r="X13" s="37">
        <v>209.395352380952</v>
      </c>
      <c r="Y13" s="36">
        <v>27.9012322930728</v>
      </c>
      <c r="Z13" s="44">
        <v>29493</v>
      </c>
      <c r="AA13" s="44">
        <v>4914</v>
      </c>
      <c r="XEV13" s="45"/>
      <c r="XEW13" s="45"/>
      <c r="XEX13" s="45"/>
      <c r="XEY13" s="45"/>
      <c r="XEZ13" s="45"/>
      <c r="XFA13" s="45"/>
      <c r="XFB13" s="45"/>
      <c r="XFC13" s="45"/>
      <c r="XFD13" s="45"/>
    </row>
    <row r="14" s="16" customFormat="1" ht="18" customHeight="1" spans="1:16384">
      <c r="A14" s="27" t="s">
        <v>113</v>
      </c>
      <c r="B14" s="24">
        <v>57.9943986265375</v>
      </c>
      <c r="C14" s="24">
        <v>45.8541095868328</v>
      </c>
      <c r="D14" s="25">
        <v>79.0664455064296</v>
      </c>
      <c r="E14" s="24">
        <v>1.44281592055841</v>
      </c>
      <c r="F14" s="25">
        <v>2.48785392163408</v>
      </c>
      <c r="G14" s="24">
        <v>0.372688730191995</v>
      </c>
      <c r="H14" s="25">
        <v>0.642628838333116</v>
      </c>
      <c r="I14" s="24">
        <v>7.011074750536</v>
      </c>
      <c r="J14" s="25">
        <v>12.0892274367474</v>
      </c>
      <c r="K14" s="24">
        <v>3.31370963841826</v>
      </c>
      <c r="L14" s="35">
        <v>5.71384429685585</v>
      </c>
      <c r="M14" s="36">
        <v>717.034607703281</v>
      </c>
      <c r="N14" s="37">
        <v>226.747845934379</v>
      </c>
      <c r="O14" s="36">
        <v>31.6229988759777</v>
      </c>
      <c r="P14" s="37">
        <v>6.37077032810271</v>
      </c>
      <c r="Q14" s="36">
        <v>0.888488541509704</v>
      </c>
      <c r="R14" s="37">
        <v>74.2182596291013</v>
      </c>
      <c r="S14" s="36">
        <v>10.350722103474</v>
      </c>
      <c r="T14" s="36">
        <v>16.125392296719</v>
      </c>
      <c r="U14" s="36">
        <v>2.24890014003228</v>
      </c>
      <c r="V14" s="36">
        <v>152.798858773181</v>
      </c>
      <c r="W14" s="36">
        <v>21.3098303947432</v>
      </c>
      <c r="X14" s="37">
        <v>240.773480741797</v>
      </c>
      <c r="Y14" s="36">
        <v>33.5790599442632</v>
      </c>
      <c r="Z14" s="44">
        <v>62033</v>
      </c>
      <c r="AA14" s="44">
        <v>31577</v>
      </c>
      <c r="XEV14" s="45"/>
      <c r="XEW14" s="45"/>
      <c r="XEX14" s="45"/>
      <c r="XEY14" s="45"/>
      <c r="XEZ14" s="45"/>
      <c r="XFA14" s="45"/>
      <c r="XFB14" s="45"/>
      <c r="XFC14" s="45"/>
      <c r="XFD14" s="45"/>
    </row>
    <row r="15" s="16" customFormat="1" ht="18" customHeight="1" spans="1:16384">
      <c r="A15" s="27" t="s">
        <v>114</v>
      </c>
      <c r="B15" s="24">
        <v>74.2285519374589</v>
      </c>
      <c r="C15" s="24">
        <v>52.5762899091121</v>
      </c>
      <c r="D15" s="25">
        <v>70.8302782915799</v>
      </c>
      <c r="E15" s="24">
        <v>2.00680494057329</v>
      </c>
      <c r="F15" s="25">
        <v>2.70354855132311</v>
      </c>
      <c r="G15" s="24">
        <v>1.49328319315269</v>
      </c>
      <c r="H15" s="25">
        <v>2.01173693164707</v>
      </c>
      <c r="I15" s="24">
        <v>9.5796593292515</v>
      </c>
      <c r="J15" s="25">
        <v>12.9056260417458</v>
      </c>
      <c r="K15" s="24">
        <v>8.57251456536938</v>
      </c>
      <c r="L15" s="35">
        <v>11.5488101837041</v>
      </c>
      <c r="M15" s="36">
        <v>972.964058873555</v>
      </c>
      <c r="N15" s="37">
        <v>284.439788245987</v>
      </c>
      <c r="O15" s="36">
        <v>29.234357184303</v>
      </c>
      <c r="P15" s="37">
        <v>15.2616826029635</v>
      </c>
      <c r="Q15" s="36">
        <v>1.56857619392772</v>
      </c>
      <c r="R15" s="37">
        <v>140.202261529255</v>
      </c>
      <c r="S15" s="36">
        <v>14.4098088979333</v>
      </c>
      <c r="T15" s="36">
        <v>145.760881573441</v>
      </c>
      <c r="U15" s="36">
        <v>14.9811167477445</v>
      </c>
      <c r="V15" s="36">
        <v>259.449615054063</v>
      </c>
      <c r="W15" s="36">
        <v>26.6658991858795</v>
      </c>
      <c r="X15" s="37">
        <v>127.849829867845</v>
      </c>
      <c r="Y15" s="36">
        <v>13.1402417902119</v>
      </c>
      <c r="Z15" s="44">
        <v>47201</v>
      </c>
      <c r="AA15" s="44">
        <v>15754</v>
      </c>
      <c r="XEV15" s="45"/>
      <c r="XEW15" s="45"/>
      <c r="XEX15" s="45"/>
      <c r="XEY15" s="45"/>
      <c r="XEZ15" s="45"/>
      <c r="XFA15" s="45"/>
      <c r="XFB15" s="45"/>
      <c r="XFC15" s="45"/>
      <c r="XFD15" s="45"/>
    </row>
    <row r="16" s="16" customFormat="1" ht="18" customHeight="1" spans="1:16384">
      <c r="A16" s="27" t="s">
        <v>115</v>
      </c>
      <c r="B16" s="24">
        <v>68.8368950640155</v>
      </c>
      <c r="C16" s="24">
        <v>47.8157343048866</v>
      </c>
      <c r="D16" s="25">
        <v>69.4623635485301</v>
      </c>
      <c r="E16" s="24">
        <v>2.47566975422996</v>
      </c>
      <c r="F16" s="25">
        <v>3.59642856048009</v>
      </c>
      <c r="G16" s="24">
        <v>1.65421711745091</v>
      </c>
      <c r="H16" s="25">
        <v>2.40309664739026</v>
      </c>
      <c r="I16" s="24">
        <v>12.519440945206</v>
      </c>
      <c r="J16" s="25">
        <v>18.187108720641</v>
      </c>
      <c r="K16" s="24">
        <v>4.37183294224198</v>
      </c>
      <c r="L16" s="35">
        <v>6.3510025229586</v>
      </c>
      <c r="M16" s="36">
        <v>1042.67235534775</v>
      </c>
      <c r="N16" s="37">
        <v>202.021040327294</v>
      </c>
      <c r="O16" s="36">
        <v>19.3753137590299</v>
      </c>
      <c r="P16" s="37">
        <v>5.99502630040912</v>
      </c>
      <c r="Q16" s="36">
        <v>0.574967416145762</v>
      </c>
      <c r="R16" s="37">
        <v>190.545879602572</v>
      </c>
      <c r="S16" s="36">
        <v>18.2747608704962</v>
      </c>
      <c r="T16" s="36">
        <v>63.3290005844535</v>
      </c>
      <c r="U16" s="36">
        <v>6.0737201153983</v>
      </c>
      <c r="V16" s="36">
        <v>216.532437171245</v>
      </c>
      <c r="W16" s="36">
        <v>20.7670641751145</v>
      </c>
      <c r="X16" s="37">
        <v>364.248971361777</v>
      </c>
      <c r="Y16" s="36">
        <v>34.9341736638153</v>
      </c>
      <c r="Z16" s="44">
        <v>121455</v>
      </c>
      <c r="AA16" s="44">
        <v>59902</v>
      </c>
      <c r="XEV16" s="45"/>
      <c r="XEW16" s="45"/>
      <c r="XEX16" s="45"/>
      <c r="XEY16" s="45"/>
      <c r="XEZ16" s="45"/>
      <c r="XFA16" s="45"/>
      <c r="XFB16" s="45"/>
      <c r="XFC16" s="45"/>
      <c r="XFD16" s="45"/>
    </row>
    <row r="17" s="16" customFormat="1" ht="18" customHeight="1" spans="1:16384">
      <c r="A17" s="27" t="s">
        <v>116</v>
      </c>
      <c r="B17" s="24">
        <v>83.6567362225789</v>
      </c>
      <c r="C17" s="24">
        <v>60.4160532370252</v>
      </c>
      <c r="D17" s="25">
        <v>72.2189939089673</v>
      </c>
      <c r="E17" s="24">
        <v>2.0732530765115</v>
      </c>
      <c r="F17" s="25">
        <v>2.4782858740692</v>
      </c>
      <c r="G17" s="24">
        <v>1.11092295345104</v>
      </c>
      <c r="H17" s="25">
        <v>1.3279539743163</v>
      </c>
      <c r="I17" s="24">
        <v>13.9213215623328</v>
      </c>
      <c r="J17" s="25">
        <v>16.6410048860781</v>
      </c>
      <c r="K17" s="24">
        <v>6.13518539325843</v>
      </c>
      <c r="L17" s="35">
        <v>7.33376135656909</v>
      </c>
      <c r="M17" s="36">
        <v>918.632034220532</v>
      </c>
      <c r="N17" s="37">
        <v>157.536673003802</v>
      </c>
      <c r="O17" s="36">
        <v>17.1490506683096</v>
      </c>
      <c r="P17" s="37">
        <v>8.8304752851711</v>
      </c>
      <c r="Q17" s="36">
        <v>0.96126359153846</v>
      </c>
      <c r="R17" s="37">
        <v>141.86825095057</v>
      </c>
      <c r="S17" s="36">
        <v>15.4434251872075</v>
      </c>
      <c r="T17" s="36">
        <v>147.636216730038</v>
      </c>
      <c r="U17" s="36">
        <v>16.0713116057735</v>
      </c>
      <c r="V17" s="36">
        <v>183.772813688213</v>
      </c>
      <c r="W17" s="36">
        <v>20.005051733706</v>
      </c>
      <c r="X17" s="37">
        <v>278.987604562738</v>
      </c>
      <c r="Y17" s="36">
        <v>30.3698972134649</v>
      </c>
      <c r="Z17" s="44">
        <v>37380</v>
      </c>
      <c r="AA17" s="44">
        <v>8419</v>
      </c>
      <c r="XEV17" s="45"/>
      <c r="XEW17" s="45"/>
      <c r="XEX17" s="45"/>
      <c r="XEY17" s="45"/>
      <c r="XEZ17" s="45"/>
      <c r="XFA17" s="45"/>
      <c r="XFB17" s="45"/>
      <c r="XFC17" s="45"/>
      <c r="XFD17" s="45"/>
    </row>
    <row r="18" s="16" customFormat="1" ht="18" customHeight="1" spans="1:16384">
      <c r="A18" s="27" t="s">
        <v>117</v>
      </c>
      <c r="B18" s="24">
        <v>43.0234534365355</v>
      </c>
      <c r="C18" s="24">
        <v>31.9575900161662</v>
      </c>
      <c r="D18" s="25">
        <v>74.2794626268373</v>
      </c>
      <c r="E18" s="24">
        <v>1.07496693283692</v>
      </c>
      <c r="F18" s="25">
        <v>2.49856031297584</v>
      </c>
      <c r="G18" s="24">
        <v>0.167366384166952</v>
      </c>
      <c r="H18" s="25">
        <v>0.389011970909859</v>
      </c>
      <c r="I18" s="24">
        <v>8.19659040807329</v>
      </c>
      <c r="J18" s="25">
        <v>19.0514469512871</v>
      </c>
      <c r="K18" s="24">
        <v>1.62693969529222</v>
      </c>
      <c r="L18" s="35">
        <v>3.78151813798987</v>
      </c>
      <c r="M18" s="36">
        <v>937.390740740741</v>
      </c>
      <c r="N18" s="37">
        <v>224.633148148148</v>
      </c>
      <c r="O18" s="36">
        <v>23.9636619378851</v>
      </c>
      <c r="P18" s="37">
        <v>23.844012345679</v>
      </c>
      <c r="Q18" s="36">
        <v>2.54365776291295</v>
      </c>
      <c r="R18" s="37">
        <v>139.358333333333</v>
      </c>
      <c r="S18" s="36">
        <v>14.8666214926777</v>
      </c>
      <c r="T18" s="36">
        <v>44.1388888888889</v>
      </c>
      <c r="U18" s="36">
        <v>4.70869691480093</v>
      </c>
      <c r="V18" s="36">
        <v>234.882716049383</v>
      </c>
      <c r="W18" s="36">
        <v>25.0570766107392</v>
      </c>
      <c r="X18" s="37">
        <v>270.533641975309</v>
      </c>
      <c r="Y18" s="36">
        <v>28.8602852809842</v>
      </c>
      <c r="Z18" s="44">
        <v>40826</v>
      </c>
      <c r="AA18" s="44">
        <v>11048</v>
      </c>
      <c r="XEV18" s="45"/>
      <c r="XEW18" s="45"/>
      <c r="XEX18" s="45"/>
      <c r="XEY18" s="45"/>
      <c r="XEZ18" s="45"/>
      <c r="XFA18" s="45"/>
      <c r="XFB18" s="45"/>
      <c r="XFC18" s="45"/>
      <c r="XFD18" s="45"/>
    </row>
    <row r="19" s="16" customFormat="1" ht="18" customHeight="1" spans="1:16384">
      <c r="A19" s="27" t="s">
        <v>118</v>
      </c>
      <c r="B19" s="24">
        <v>77.5549313916431</v>
      </c>
      <c r="C19" s="24">
        <v>57.135352779745</v>
      </c>
      <c r="D19" s="25">
        <v>73.670818546945</v>
      </c>
      <c r="E19" s="24">
        <v>1.45386862606232</v>
      </c>
      <c r="F19" s="25">
        <v>1.87463079390846</v>
      </c>
      <c r="G19" s="24">
        <v>0.323950956090652</v>
      </c>
      <c r="H19" s="25">
        <v>0.417705167521506</v>
      </c>
      <c r="I19" s="24">
        <v>12.5335123052408</v>
      </c>
      <c r="J19" s="25">
        <v>16.1608192803989</v>
      </c>
      <c r="K19" s="24">
        <v>6.10824672450425</v>
      </c>
      <c r="L19" s="35">
        <v>7.87602621122613</v>
      </c>
      <c r="M19" s="36">
        <v>890.178094555874</v>
      </c>
      <c r="N19" s="37">
        <v>269.970143266476</v>
      </c>
      <c r="O19" s="36">
        <v>30.3276552093959</v>
      </c>
      <c r="P19" s="37">
        <v>7.03883954154728</v>
      </c>
      <c r="Q19" s="36">
        <v>0.790722618832705</v>
      </c>
      <c r="R19" s="37">
        <v>104.592836676218</v>
      </c>
      <c r="S19" s="36">
        <v>11.7496529420218</v>
      </c>
      <c r="T19" s="36">
        <v>10.6260744985673</v>
      </c>
      <c r="U19" s="36">
        <v>1.19370208765572</v>
      </c>
      <c r="V19" s="36">
        <v>196.151146131805</v>
      </c>
      <c r="W19" s="36">
        <v>22.0350452714373</v>
      </c>
      <c r="X19" s="37">
        <v>301.799054441261</v>
      </c>
      <c r="Y19" s="36">
        <v>33.9032218706565</v>
      </c>
      <c r="Z19" s="44">
        <v>22592</v>
      </c>
      <c r="AA19" s="44">
        <v>8366</v>
      </c>
      <c r="XEV19" s="45"/>
      <c r="XEW19" s="45"/>
      <c r="XEX19" s="45"/>
      <c r="XEY19" s="45"/>
      <c r="XEZ19" s="45"/>
      <c r="XFA19" s="45"/>
      <c r="XFB19" s="45"/>
      <c r="XFC19" s="45"/>
      <c r="XFD19" s="45"/>
    </row>
    <row r="20" s="16" customFormat="1" ht="15" customHeight="1" spans="1:16384">
      <c r="A20" s="28"/>
      <c r="B20" s="29"/>
      <c r="C20" s="29"/>
      <c r="D20" s="29"/>
      <c r="E20" s="29"/>
      <c r="F20" s="30"/>
      <c r="G20" s="29"/>
      <c r="H20" s="30"/>
      <c r="I20" s="29"/>
      <c r="J20" s="30"/>
      <c r="K20" s="29"/>
      <c r="L20" s="30"/>
      <c r="M20" s="29"/>
      <c r="N20" s="30"/>
      <c r="O20" s="29"/>
      <c r="P20" s="30"/>
      <c r="Q20" s="29"/>
      <c r="R20" s="30"/>
      <c r="S20" s="29"/>
      <c r="T20" s="30"/>
      <c r="U20" s="29"/>
      <c r="V20" s="30"/>
      <c r="W20" s="42"/>
      <c r="X20" s="42"/>
      <c r="Y20" s="42"/>
      <c r="Z20" s="42"/>
      <c r="AA20" s="44"/>
      <c r="XEV20" s="45"/>
      <c r="XEW20" s="45"/>
      <c r="XEX20" s="45"/>
      <c r="XEY20" s="45"/>
      <c r="XEZ20" s="45"/>
      <c r="XFA20" s="45"/>
      <c r="XFB20" s="45"/>
      <c r="XFC20" s="45"/>
      <c r="XFD20" s="45"/>
    </row>
    <row r="21" s="16" customFormat="1" ht="15" customHeight="1" spans="1:16384">
      <c r="A21" s="31" t="s">
        <v>119</v>
      </c>
      <c r="B21" s="24">
        <v>102.764397068621</v>
      </c>
      <c r="C21" s="24">
        <v>82.9685942704863</v>
      </c>
      <c r="D21" s="25">
        <v>80.7367109983471</v>
      </c>
      <c r="E21" s="24">
        <v>1.57712191872085</v>
      </c>
      <c r="F21" s="25">
        <v>1.53469680522499</v>
      </c>
      <c r="G21" s="24">
        <v>1.0692871419054</v>
      </c>
      <c r="H21" s="25">
        <v>1.04052295581648</v>
      </c>
      <c r="I21" s="24">
        <v>13.3244503664224</v>
      </c>
      <c r="J21" s="25">
        <v>12.9660181410153</v>
      </c>
      <c r="K21" s="24">
        <v>3.82494337108594</v>
      </c>
      <c r="L21" s="35">
        <v>3.72205109959613</v>
      </c>
      <c r="M21" s="36">
        <v>974.073846153846</v>
      </c>
      <c r="N21" s="37">
        <v>256.323076923077</v>
      </c>
      <c r="O21" s="36">
        <v>26.3145425714051</v>
      </c>
      <c r="P21" s="37">
        <v>16.9661538461538</v>
      </c>
      <c r="Q21" s="36">
        <v>1.74177285563565</v>
      </c>
      <c r="R21" s="37">
        <v>173.553846153846</v>
      </c>
      <c r="S21" s="36">
        <v>17.8173191734002</v>
      </c>
      <c r="T21" s="36">
        <v>119.230769230769</v>
      </c>
      <c r="U21" s="36">
        <v>12.2404240398769</v>
      </c>
      <c r="V21" s="36">
        <v>290.230769230769</v>
      </c>
      <c r="W21" s="36">
        <v>29.7955612273908</v>
      </c>
      <c r="X21" s="37">
        <v>117.769230769231</v>
      </c>
      <c r="Y21" s="36">
        <v>12.0903801322913</v>
      </c>
      <c r="Z21" s="44">
        <v>1501</v>
      </c>
      <c r="AA21" s="44">
        <v>198</v>
      </c>
      <c r="XEV21" s="45"/>
      <c r="XEW21" s="45"/>
      <c r="XEX21" s="45"/>
      <c r="XEY21" s="45"/>
      <c r="XEZ21" s="45"/>
      <c r="XFA21" s="45"/>
      <c r="XFB21" s="45"/>
      <c r="XFC21" s="45"/>
      <c r="XFD21" s="45"/>
    </row>
    <row r="22" s="16" customFormat="1" ht="15" customHeight="1" spans="1:16384">
      <c r="A22" s="31" t="s">
        <v>120</v>
      </c>
      <c r="B22" s="32">
        <v>258.025878192534</v>
      </c>
      <c r="C22" s="32">
        <v>225.530278978389</v>
      </c>
      <c r="D22" s="33">
        <v>87.4060697160392</v>
      </c>
      <c r="E22" s="32">
        <v>1.54762278978389</v>
      </c>
      <c r="F22" s="33">
        <v>0.599793633345986</v>
      </c>
      <c r="G22" s="32">
        <v>0.507269155206287</v>
      </c>
      <c r="H22" s="33">
        <v>0.19659623242432</v>
      </c>
      <c r="I22" s="32">
        <v>10.7988212180747</v>
      </c>
      <c r="J22" s="33">
        <v>4.18516983401826</v>
      </c>
      <c r="K22" s="32">
        <v>19.6418860510806</v>
      </c>
      <c r="L22" s="38">
        <v>7.61237058417223</v>
      </c>
      <c r="M22" s="39">
        <v>0</v>
      </c>
      <c r="N22" s="40">
        <v>0</v>
      </c>
      <c r="O22" s="39">
        <v>0</v>
      </c>
      <c r="P22" s="40">
        <v>0</v>
      </c>
      <c r="Q22" s="39">
        <v>0</v>
      </c>
      <c r="R22" s="40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40">
        <v>0</v>
      </c>
      <c r="Y22" s="39">
        <v>0</v>
      </c>
      <c r="Z22" s="44">
        <v>2545</v>
      </c>
      <c r="AA22" s="44">
        <v>0</v>
      </c>
      <c r="XEV22" s="45"/>
      <c r="XEW22" s="45"/>
      <c r="XEX22" s="45"/>
      <c r="XEY22" s="45"/>
      <c r="XEZ22" s="45"/>
      <c r="XFA22" s="45"/>
      <c r="XFB22" s="45"/>
      <c r="XFC22" s="45"/>
      <c r="XFD22" s="45"/>
    </row>
    <row r="23" s="16" customFormat="1" ht="15" customHeight="1" spans="1:16384">
      <c r="A23" s="31" t="s">
        <v>121</v>
      </c>
      <c r="B23" s="32">
        <v>279.281516795327</v>
      </c>
      <c r="C23" s="32">
        <v>244.637469225955</v>
      </c>
      <c r="D23" s="33">
        <v>87.5952952537274</v>
      </c>
      <c r="E23" s="32">
        <v>2.04277488003338</v>
      </c>
      <c r="F23" s="33">
        <v>0.731439338869835</v>
      </c>
      <c r="G23" s="32">
        <v>3.44126851658669</v>
      </c>
      <c r="H23" s="33">
        <v>1.23218627429206</v>
      </c>
      <c r="I23" s="32">
        <v>12.6000417275193</v>
      </c>
      <c r="J23" s="33">
        <v>4.51159169862047</v>
      </c>
      <c r="K23" s="32">
        <v>16.5599624452326</v>
      </c>
      <c r="L23" s="38">
        <v>5.92948743449024</v>
      </c>
      <c r="M23" s="39">
        <v>2240.975</v>
      </c>
      <c r="N23" s="40">
        <v>440.53</v>
      </c>
      <c r="O23" s="39">
        <v>19.6579613784179</v>
      </c>
      <c r="P23" s="40">
        <v>17.345</v>
      </c>
      <c r="Q23" s="39">
        <v>0.773993462666919</v>
      </c>
      <c r="R23" s="40">
        <v>467.05</v>
      </c>
      <c r="S23" s="39">
        <v>20.8413748480014</v>
      </c>
      <c r="T23" s="39">
        <v>897.25</v>
      </c>
      <c r="U23" s="39">
        <v>40.0383761532369</v>
      </c>
      <c r="V23" s="39">
        <v>389.5</v>
      </c>
      <c r="W23" s="39">
        <v>17.3808275415835</v>
      </c>
      <c r="X23" s="40">
        <v>29.3</v>
      </c>
      <c r="Y23" s="39">
        <v>1.30746661609344</v>
      </c>
      <c r="Z23" s="44">
        <v>4793</v>
      </c>
      <c r="AA23" s="44">
        <v>11</v>
      </c>
      <c r="XEV23" s="45"/>
      <c r="XEW23" s="45"/>
      <c r="XEX23" s="45"/>
      <c r="XEY23" s="45"/>
      <c r="XEZ23" s="45"/>
      <c r="XFA23" s="45"/>
      <c r="XFB23" s="45"/>
      <c r="XFC23" s="45"/>
      <c r="XFD23" s="45"/>
    </row>
    <row r="24" s="16" customFormat="1" ht="15" customHeight="1" spans="1:16384">
      <c r="A24" s="31" t="s">
        <v>122</v>
      </c>
      <c r="B24" s="32">
        <v>68.8715534271176</v>
      </c>
      <c r="C24" s="32">
        <v>51.3123076923077</v>
      </c>
      <c r="D24" s="33">
        <v>74.5043564998258</v>
      </c>
      <c r="E24" s="32">
        <v>-2.16663274468722</v>
      </c>
      <c r="F24" s="33">
        <v>-3.14590369589968</v>
      </c>
      <c r="G24" s="32">
        <v>0.299012271774918</v>
      </c>
      <c r="H24" s="33">
        <v>0.434159325433749</v>
      </c>
      <c r="I24" s="32">
        <v>14.9022747680335</v>
      </c>
      <c r="J24" s="33">
        <v>21.6377793537119</v>
      </c>
      <c r="K24" s="32">
        <v>4.52459143968872</v>
      </c>
      <c r="L24" s="38">
        <v>6.56960851692826</v>
      </c>
      <c r="M24" s="39">
        <v>901.782</v>
      </c>
      <c r="N24" s="40">
        <v>346.334</v>
      </c>
      <c r="O24" s="39">
        <v>38.4055126405273</v>
      </c>
      <c r="P24" s="40">
        <v>3</v>
      </c>
      <c r="Q24" s="39">
        <v>0.332674637550982</v>
      </c>
      <c r="R24" s="40">
        <v>190.6</v>
      </c>
      <c r="S24" s="39">
        <v>21.1359286390724</v>
      </c>
      <c r="T24" s="39">
        <v>18.5</v>
      </c>
      <c r="U24" s="39">
        <v>2.05149359823106</v>
      </c>
      <c r="V24" s="39">
        <v>250.8</v>
      </c>
      <c r="W24" s="39">
        <v>27.8115996992621</v>
      </c>
      <c r="X24" s="40">
        <v>92.548</v>
      </c>
      <c r="Y24" s="39">
        <v>10.2627907853561</v>
      </c>
      <c r="Z24" s="44">
        <v>3341</v>
      </c>
      <c r="AA24" s="44">
        <v>39</v>
      </c>
      <c r="XEV24" s="45"/>
      <c r="XEW24" s="45"/>
      <c r="XEX24" s="45"/>
      <c r="XEY24" s="45"/>
      <c r="XEZ24" s="45"/>
      <c r="XFA24" s="45"/>
      <c r="XFB24" s="45"/>
      <c r="XFC24" s="45"/>
      <c r="XFD24" s="45"/>
    </row>
    <row r="25" s="16" customFormat="1" ht="15" customHeight="1" spans="1:16384">
      <c r="A25" s="31" t="s">
        <v>123</v>
      </c>
      <c r="B25" s="32">
        <v>226.67795551194</v>
      </c>
      <c r="C25" s="32">
        <v>202.751694471704</v>
      </c>
      <c r="D25" s="33">
        <v>89.444822287108</v>
      </c>
      <c r="E25" s="32">
        <v>1.18544324501145</v>
      </c>
      <c r="F25" s="33">
        <v>0.522963621378263</v>
      </c>
      <c r="G25" s="32">
        <v>1.57180242067386</v>
      </c>
      <c r="H25" s="33">
        <v>0.693407710125157</v>
      </c>
      <c r="I25" s="32">
        <v>11.3820739286883</v>
      </c>
      <c r="J25" s="33">
        <v>5.02125312670236</v>
      </c>
      <c r="K25" s="32">
        <v>9.78694144586196</v>
      </c>
      <c r="L25" s="38">
        <v>4.31755325468623</v>
      </c>
      <c r="M25" s="39">
        <v>2291.956</v>
      </c>
      <c r="N25" s="40">
        <v>376.8535</v>
      </c>
      <c r="O25" s="39">
        <v>16.4424404307936</v>
      </c>
      <c r="P25" s="40">
        <v>35.16</v>
      </c>
      <c r="Q25" s="39">
        <v>1.53406086329755</v>
      </c>
      <c r="R25" s="40">
        <v>286.7925</v>
      </c>
      <c r="S25" s="39">
        <v>12.5130019948027</v>
      </c>
      <c r="T25" s="39">
        <v>590.975</v>
      </c>
      <c r="U25" s="39">
        <v>25.7847445587961</v>
      </c>
      <c r="V25" s="39">
        <v>326.025</v>
      </c>
      <c r="W25" s="39">
        <v>14.2247495152612</v>
      </c>
      <c r="X25" s="40">
        <v>676.15</v>
      </c>
      <c r="Y25" s="39">
        <v>29.5010026370489</v>
      </c>
      <c r="Z25" s="44">
        <v>3057</v>
      </c>
      <c r="AA25" s="44">
        <v>0</v>
      </c>
      <c r="XEV25" s="45"/>
      <c r="XEW25" s="45"/>
      <c r="XEX25" s="45"/>
      <c r="XEY25" s="45"/>
      <c r="XEZ25" s="45"/>
      <c r="XFA25" s="45"/>
      <c r="XFB25" s="45"/>
      <c r="XFC25" s="45"/>
      <c r="XFD25" s="45"/>
    </row>
    <row r="26" s="16" customFormat="1" ht="15" customHeight="1" spans="1:16384">
      <c r="A26" s="31" t="s">
        <v>124</v>
      </c>
      <c r="B26" s="32">
        <v>179.867115239769</v>
      </c>
      <c r="C26" s="32">
        <v>154.185503389405</v>
      </c>
      <c r="D26" s="33">
        <v>85.7218970704402</v>
      </c>
      <c r="E26" s="32">
        <v>0.588224956063269</v>
      </c>
      <c r="F26" s="33">
        <v>0.327033073988619</v>
      </c>
      <c r="G26" s="32">
        <v>0.194953552598544</v>
      </c>
      <c r="H26" s="33">
        <v>0.108387546183005</v>
      </c>
      <c r="I26" s="32">
        <v>12.5051468742154</v>
      </c>
      <c r="J26" s="33">
        <v>6.9524364459538</v>
      </c>
      <c r="K26" s="32">
        <v>12.3932864674868</v>
      </c>
      <c r="L26" s="38">
        <v>6.89024586343431</v>
      </c>
      <c r="M26" s="39">
        <v>1457.78660130719</v>
      </c>
      <c r="N26" s="40">
        <v>327.316683006536</v>
      </c>
      <c r="O26" s="39">
        <v>22.4529902190782</v>
      </c>
      <c r="P26" s="40">
        <v>20.1749836601307</v>
      </c>
      <c r="Q26" s="39">
        <v>1.38394629516007</v>
      </c>
      <c r="R26" s="40">
        <v>225.377450980392</v>
      </c>
      <c r="S26" s="39">
        <v>15.4602498594991</v>
      </c>
      <c r="T26" s="39">
        <v>338.348039215686</v>
      </c>
      <c r="U26" s="39">
        <v>23.209709769063</v>
      </c>
      <c r="V26" s="39">
        <v>307.794117647059</v>
      </c>
      <c r="W26" s="39">
        <v>21.1137979571949</v>
      </c>
      <c r="X26" s="40">
        <v>238.775326797386</v>
      </c>
      <c r="Y26" s="39">
        <v>16.3793059000046</v>
      </c>
      <c r="Z26" s="44">
        <v>3983</v>
      </c>
      <c r="AA26" s="44">
        <v>0</v>
      </c>
      <c r="XEV26" s="45"/>
      <c r="XEW26" s="45"/>
      <c r="XEX26" s="45"/>
      <c r="XEY26" s="45"/>
      <c r="XEZ26" s="45"/>
      <c r="XFA26" s="45"/>
      <c r="XFB26" s="45"/>
      <c r="XFC26" s="45"/>
      <c r="XFD26" s="45"/>
    </row>
    <row r="27" s="16" customFormat="1" ht="15" customHeight="1" spans="1:16384">
      <c r="A27" s="31" t="s">
        <v>125</v>
      </c>
      <c r="B27" s="32">
        <v>213.977031620553</v>
      </c>
      <c r="C27" s="32">
        <v>192.873296442688</v>
      </c>
      <c r="D27" s="33">
        <v>90.1373829620699</v>
      </c>
      <c r="E27" s="32">
        <v>1.54102766798419</v>
      </c>
      <c r="F27" s="33">
        <v>0.720183683413696</v>
      </c>
      <c r="G27" s="32">
        <v>0.0689723320158103</v>
      </c>
      <c r="H27" s="33">
        <v>0.0322335212772366</v>
      </c>
      <c r="I27" s="32">
        <v>13.496837944664</v>
      </c>
      <c r="J27" s="33">
        <v>6.30761060775815</v>
      </c>
      <c r="K27" s="32">
        <v>5.99689723320158</v>
      </c>
      <c r="L27" s="38">
        <v>2.80258922548094</v>
      </c>
      <c r="M27" s="39">
        <v>0</v>
      </c>
      <c r="N27" s="40">
        <v>0</v>
      </c>
      <c r="O27" s="39">
        <v>0</v>
      </c>
      <c r="P27" s="40">
        <v>0</v>
      </c>
      <c r="Q27" s="39">
        <v>0</v>
      </c>
      <c r="R27" s="40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44">
        <v>2530</v>
      </c>
      <c r="AA27" s="44">
        <v>0</v>
      </c>
      <c r="XEV27" s="45"/>
      <c r="XEW27" s="45"/>
      <c r="XEX27" s="45"/>
      <c r="XEY27" s="45"/>
      <c r="XEZ27" s="45"/>
      <c r="XFA27" s="45"/>
      <c r="XFB27" s="45"/>
      <c r="XFC27" s="45"/>
      <c r="XFD27" s="45"/>
    </row>
    <row r="28" s="16" customFormat="1" ht="15" customHeight="1" spans="1:16384">
      <c r="A28" s="31" t="s">
        <v>126</v>
      </c>
      <c r="B28" s="32">
        <v>75.448317948718</v>
      </c>
      <c r="C28" s="32">
        <v>53.2851692307692</v>
      </c>
      <c r="D28" s="33">
        <v>70.6247278660169</v>
      </c>
      <c r="E28" s="32">
        <v>0.0939487179487179</v>
      </c>
      <c r="F28" s="33">
        <v>0.124520626175622</v>
      </c>
      <c r="G28" s="32">
        <v>0.00948717948717949</v>
      </c>
      <c r="H28" s="33">
        <v>0.0125744082109662</v>
      </c>
      <c r="I28" s="32">
        <v>16.5712820512821</v>
      </c>
      <c r="J28" s="33">
        <v>21.9637528069817</v>
      </c>
      <c r="K28" s="32">
        <v>5.48843076923077</v>
      </c>
      <c r="L28" s="38">
        <v>7.27442429261477</v>
      </c>
      <c r="M28" s="39">
        <v>0</v>
      </c>
      <c r="N28" s="40">
        <v>0</v>
      </c>
      <c r="O28" s="39">
        <v>0</v>
      </c>
      <c r="P28" s="40">
        <v>0</v>
      </c>
      <c r="Q28" s="39">
        <v>0</v>
      </c>
      <c r="R28" s="40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40">
        <v>0</v>
      </c>
      <c r="Y28" s="39">
        <v>0</v>
      </c>
      <c r="Z28" s="44">
        <v>1950</v>
      </c>
      <c r="AA28" s="44">
        <v>0</v>
      </c>
      <c r="XEV28" s="45"/>
      <c r="XEW28" s="45"/>
      <c r="XEX28" s="45"/>
      <c r="XEY28" s="45"/>
      <c r="XEZ28" s="45"/>
      <c r="XFA28" s="45"/>
      <c r="XFB28" s="45"/>
      <c r="XFC28" s="45"/>
      <c r="XFD28" s="45"/>
    </row>
    <row r="29" s="16" customFormat="1" ht="15" customHeight="1" spans="1:16384">
      <c r="A29" s="31" t="s">
        <v>127</v>
      </c>
      <c r="B29" s="32">
        <v>86.0564408528198</v>
      </c>
      <c r="C29" s="32">
        <v>68.548280605227</v>
      </c>
      <c r="D29" s="33">
        <v>79.655026312863</v>
      </c>
      <c r="E29" s="32">
        <v>0.283356258596974</v>
      </c>
      <c r="F29" s="33">
        <v>0.329267926710554</v>
      </c>
      <c r="G29" s="32">
        <v>0.750687757909216</v>
      </c>
      <c r="H29" s="33">
        <v>0.872320247583907</v>
      </c>
      <c r="I29" s="32">
        <v>14.7919532324622</v>
      </c>
      <c r="J29" s="33">
        <v>17.1886648876875</v>
      </c>
      <c r="K29" s="32">
        <v>1.68216299862448</v>
      </c>
      <c r="L29" s="38">
        <v>1.95472062515512</v>
      </c>
      <c r="M29" s="39">
        <v>857.645</v>
      </c>
      <c r="N29" s="40">
        <v>105.629166666667</v>
      </c>
      <c r="O29" s="39">
        <v>12.3161875445746</v>
      </c>
      <c r="P29" s="40">
        <v>2.59916666666667</v>
      </c>
      <c r="Q29" s="39">
        <v>0.303058569299263</v>
      </c>
      <c r="R29" s="40">
        <v>33.25</v>
      </c>
      <c r="S29" s="39">
        <v>3.87689545208099</v>
      </c>
      <c r="T29" s="39">
        <v>9</v>
      </c>
      <c r="U29" s="39">
        <v>1.04938523514974</v>
      </c>
      <c r="V29" s="39">
        <v>147.75</v>
      </c>
      <c r="W29" s="39">
        <v>17.2274076103749</v>
      </c>
      <c r="X29" s="40">
        <v>559.416666666667</v>
      </c>
      <c r="Y29" s="39">
        <v>65.2270655885205</v>
      </c>
      <c r="Z29" s="44">
        <v>2908</v>
      </c>
      <c r="AA29" s="44">
        <v>548</v>
      </c>
      <c r="XEV29" s="45"/>
      <c r="XEW29" s="45"/>
      <c r="XEX29" s="45"/>
      <c r="XEY29" s="45"/>
      <c r="XEZ29" s="45"/>
      <c r="XFA29" s="45"/>
      <c r="XFB29" s="45"/>
      <c r="XFC29" s="45"/>
      <c r="XFD29" s="45"/>
    </row>
    <row r="30" s="16" customFormat="1" ht="15" customHeight="1" spans="1:16384">
      <c r="A30" s="31" t="s">
        <v>128</v>
      </c>
      <c r="B30" s="32">
        <v>156.834532374101</v>
      </c>
      <c r="C30" s="32">
        <v>140.891654676259</v>
      </c>
      <c r="D30" s="33">
        <v>89.8345871559633</v>
      </c>
      <c r="E30" s="32">
        <v>0.462374100719424</v>
      </c>
      <c r="F30" s="33">
        <v>0.294816513761468</v>
      </c>
      <c r="G30" s="32">
        <v>0.165467625899281</v>
      </c>
      <c r="H30" s="33">
        <v>0.105504587155963</v>
      </c>
      <c r="I30" s="32">
        <v>12.4514388489209</v>
      </c>
      <c r="J30" s="33">
        <v>7.93922018348624</v>
      </c>
      <c r="K30" s="32">
        <v>2.86359712230216</v>
      </c>
      <c r="L30" s="38">
        <v>1.82587155963303</v>
      </c>
      <c r="M30" s="39">
        <v>620.5825</v>
      </c>
      <c r="N30" s="40">
        <v>185.6025</v>
      </c>
      <c r="O30" s="39">
        <v>29.9077882473321</v>
      </c>
      <c r="P30" s="40">
        <v>10.63</v>
      </c>
      <c r="Q30" s="39">
        <v>1.71290682544223</v>
      </c>
      <c r="R30" s="40">
        <v>69.1416666666667</v>
      </c>
      <c r="S30" s="39">
        <v>11.1414141821058</v>
      </c>
      <c r="T30" s="39">
        <v>0</v>
      </c>
      <c r="U30" s="39">
        <v>0</v>
      </c>
      <c r="V30" s="39">
        <v>195</v>
      </c>
      <c r="W30" s="39">
        <v>31.4220913416024</v>
      </c>
      <c r="X30" s="40">
        <v>160.208333333333</v>
      </c>
      <c r="Y30" s="39">
        <v>25.8157994035174</v>
      </c>
      <c r="Z30" s="44">
        <v>2780</v>
      </c>
      <c r="AA30" s="44">
        <v>1393</v>
      </c>
      <c r="XEV30" s="45"/>
      <c r="XEW30" s="45"/>
      <c r="XEX30" s="45"/>
      <c r="XEY30" s="45"/>
      <c r="XEZ30" s="45"/>
      <c r="XFA30" s="45"/>
      <c r="XFB30" s="45"/>
      <c r="XFC30" s="45"/>
      <c r="XFD30" s="45"/>
    </row>
    <row r="31" s="16" customFormat="1" ht="15" customHeight="1" spans="1:16384">
      <c r="A31" s="31" t="s">
        <v>129</v>
      </c>
      <c r="B31" s="32">
        <v>95.1084813753582</v>
      </c>
      <c r="C31" s="32">
        <v>78.533547277937</v>
      </c>
      <c r="D31" s="33">
        <v>82.5726014570603</v>
      </c>
      <c r="E31" s="32">
        <v>0.0508882521489971</v>
      </c>
      <c r="F31" s="33">
        <v>0.0535054828056395</v>
      </c>
      <c r="G31" s="32">
        <v>0.0292263610315186</v>
      </c>
      <c r="H31" s="33">
        <v>0.0307295002599957</v>
      </c>
      <c r="I31" s="32">
        <v>14.5816618911175</v>
      </c>
      <c r="J31" s="33">
        <v>15.3316104728547</v>
      </c>
      <c r="K31" s="32">
        <v>1.91315759312321</v>
      </c>
      <c r="L31" s="38">
        <v>2.01155308701932</v>
      </c>
      <c r="M31" s="39">
        <v>831.081428571429</v>
      </c>
      <c r="N31" s="40">
        <v>403.404285714286</v>
      </c>
      <c r="O31" s="39">
        <v>48.5396823759748</v>
      </c>
      <c r="P31" s="40">
        <v>13.02</v>
      </c>
      <c r="Q31" s="39">
        <v>1.56663349130307</v>
      </c>
      <c r="R31" s="40">
        <v>73.5857142857143</v>
      </c>
      <c r="S31" s="39">
        <v>8.85421232576488</v>
      </c>
      <c r="T31" s="39">
        <v>10.9285714285714</v>
      </c>
      <c r="U31" s="39">
        <v>1.31498202857894</v>
      </c>
      <c r="V31" s="39">
        <v>230.428571428571</v>
      </c>
      <c r="W31" s="39">
        <v>27.7263530993181</v>
      </c>
      <c r="X31" s="40">
        <v>99.7142857142857</v>
      </c>
      <c r="Y31" s="39">
        <v>11.9981366790602</v>
      </c>
      <c r="Z31" s="44">
        <v>1745</v>
      </c>
      <c r="AA31" s="44">
        <v>231</v>
      </c>
      <c r="XEV31" s="45"/>
      <c r="XEW31" s="45"/>
      <c r="XEX31" s="45"/>
      <c r="XEY31" s="45"/>
      <c r="XEZ31" s="45"/>
      <c r="XFA31" s="45"/>
      <c r="XFB31" s="45"/>
      <c r="XFC31" s="45"/>
      <c r="XFD31" s="45"/>
    </row>
    <row r="32" s="16" customFormat="1" ht="15" customHeight="1" spans="1:16384">
      <c r="A32" s="31" t="s">
        <v>130</v>
      </c>
      <c r="B32" s="32">
        <v>47.267762777242</v>
      </c>
      <c r="C32" s="32">
        <v>33.431674702668</v>
      </c>
      <c r="D32" s="33">
        <v>70.7282780871623</v>
      </c>
      <c r="E32" s="32">
        <v>0.121954355512697</v>
      </c>
      <c r="F32" s="33">
        <v>0.258007462903267</v>
      </c>
      <c r="G32" s="32">
        <v>0.00594664095146255</v>
      </c>
      <c r="H32" s="33">
        <v>0.0125807539897481</v>
      </c>
      <c r="I32" s="32">
        <v>11.9845708775313</v>
      </c>
      <c r="J32" s="33">
        <v>25.3546395542578</v>
      </c>
      <c r="K32" s="32">
        <v>1.72361620057859</v>
      </c>
      <c r="L32" s="38">
        <v>3.6464941416869</v>
      </c>
      <c r="M32" s="39">
        <v>868.896521739131</v>
      </c>
      <c r="N32" s="40">
        <v>225.585652173913</v>
      </c>
      <c r="O32" s="39">
        <v>25.9623150202506</v>
      </c>
      <c r="P32" s="40">
        <v>4.76739130434783</v>
      </c>
      <c r="Q32" s="39">
        <v>0.54867192871318</v>
      </c>
      <c r="R32" s="40">
        <v>84.8260869565217</v>
      </c>
      <c r="S32" s="39">
        <v>9.76250736816612</v>
      </c>
      <c r="T32" s="39">
        <v>18.5</v>
      </c>
      <c r="U32" s="39">
        <v>2.12913730658877</v>
      </c>
      <c r="V32" s="39">
        <v>246.95652173913</v>
      </c>
      <c r="W32" s="39">
        <v>28.4218564075774</v>
      </c>
      <c r="X32" s="40">
        <v>288.260869565217</v>
      </c>
      <c r="Y32" s="39">
        <v>33.1755119687039</v>
      </c>
      <c r="Z32" s="44">
        <v>3111</v>
      </c>
      <c r="AA32" s="44">
        <v>1573</v>
      </c>
      <c r="XEV32" s="45"/>
      <c r="XEW32" s="45"/>
      <c r="XEX32" s="45"/>
      <c r="XEY32" s="45"/>
      <c r="XEZ32" s="45"/>
      <c r="XFA32" s="45"/>
      <c r="XFB32" s="45"/>
      <c r="XFC32" s="45"/>
      <c r="XFD32" s="45"/>
    </row>
    <row r="33" s="16" customFormat="1" ht="15" customHeight="1" spans="1:16384">
      <c r="A33" s="31" t="s">
        <v>131</v>
      </c>
      <c r="B33" s="32">
        <v>55.500868980963</v>
      </c>
      <c r="C33" s="32">
        <v>28.9596103023516</v>
      </c>
      <c r="D33" s="33">
        <v>52.1786610445412</v>
      </c>
      <c r="E33" s="32">
        <v>2.24555431131019</v>
      </c>
      <c r="F33" s="33">
        <v>4.04598045497346</v>
      </c>
      <c r="G33" s="32">
        <v>2.09200447928331</v>
      </c>
      <c r="H33" s="33">
        <v>3.76931842274556</v>
      </c>
      <c r="I33" s="32">
        <v>16.152071668533</v>
      </c>
      <c r="J33" s="33">
        <v>29.1023761701339</v>
      </c>
      <c r="K33" s="32">
        <v>6.05162821948488</v>
      </c>
      <c r="L33" s="38">
        <v>10.9036639076059</v>
      </c>
      <c r="M33" s="39">
        <v>763.777592592593</v>
      </c>
      <c r="N33" s="40">
        <v>115.231444444444</v>
      </c>
      <c r="O33" s="39">
        <v>15.0870417726316</v>
      </c>
      <c r="P33" s="40">
        <v>22.0572592592593</v>
      </c>
      <c r="Q33" s="39">
        <v>2.88791651826121</v>
      </c>
      <c r="R33" s="40">
        <v>189.752592592593</v>
      </c>
      <c r="S33" s="39">
        <v>24.8439590834931</v>
      </c>
      <c r="T33" s="39">
        <v>178.2</v>
      </c>
      <c r="U33" s="39">
        <v>23.3313993141789</v>
      </c>
      <c r="V33" s="39">
        <v>230.503703703704</v>
      </c>
      <c r="W33" s="39">
        <v>30.179427354143</v>
      </c>
      <c r="X33" s="40">
        <v>28.0325925925926</v>
      </c>
      <c r="Y33" s="39">
        <v>3.6702559572922</v>
      </c>
      <c r="Z33" s="44">
        <v>4465</v>
      </c>
      <c r="AA33" s="44">
        <v>1273</v>
      </c>
      <c r="XEV33" s="45"/>
      <c r="XEW33" s="45"/>
      <c r="XEX33" s="45"/>
      <c r="XEY33" s="45"/>
      <c r="XEZ33" s="45"/>
      <c r="XFA33" s="45"/>
      <c r="XFB33" s="45"/>
      <c r="XFC33" s="45"/>
      <c r="XFD33" s="45"/>
    </row>
    <row r="34" s="16" customFormat="1" ht="15" customHeight="1" spans="1:16384">
      <c r="A34" s="31" t="s">
        <v>132</v>
      </c>
      <c r="B34" s="32">
        <v>48.3172001542615</v>
      </c>
      <c r="C34" s="32">
        <v>27.2745198611647</v>
      </c>
      <c r="D34" s="33">
        <v>56.4488831597977</v>
      </c>
      <c r="E34" s="32">
        <v>1.32421905129194</v>
      </c>
      <c r="F34" s="33">
        <v>2.74067836518699</v>
      </c>
      <c r="G34" s="32">
        <v>1.58850752024682</v>
      </c>
      <c r="H34" s="33">
        <v>3.28766467257047</v>
      </c>
      <c r="I34" s="32">
        <v>13.6521403779406</v>
      </c>
      <c r="J34" s="33">
        <v>28.2552389922298</v>
      </c>
      <c r="K34" s="32">
        <v>4.47781334361743</v>
      </c>
      <c r="L34" s="38">
        <v>9.26753481021499</v>
      </c>
      <c r="M34" s="39">
        <v>860.44931372549</v>
      </c>
      <c r="N34" s="40">
        <v>127.67862745098</v>
      </c>
      <c r="O34" s="39">
        <v>14.838599486839</v>
      </c>
      <c r="P34" s="40">
        <v>41.0569607843137</v>
      </c>
      <c r="Q34" s="39">
        <v>4.77157226223463</v>
      </c>
      <c r="R34" s="40">
        <v>149.424509803922</v>
      </c>
      <c r="S34" s="39">
        <v>17.3658700658331</v>
      </c>
      <c r="T34" s="39">
        <v>178.083333333333</v>
      </c>
      <c r="U34" s="39">
        <v>20.6965512660223</v>
      </c>
      <c r="V34" s="39">
        <v>258.235294117647</v>
      </c>
      <c r="W34" s="39">
        <v>30.0116799442334</v>
      </c>
      <c r="X34" s="40">
        <v>105.970588235294</v>
      </c>
      <c r="Y34" s="39">
        <v>12.3157269748375</v>
      </c>
      <c r="Z34" s="44">
        <v>2593</v>
      </c>
      <c r="AA34" s="44">
        <v>723</v>
      </c>
      <c r="XEV34" s="45"/>
      <c r="XEW34" s="45"/>
      <c r="XEX34" s="45"/>
      <c r="XEY34" s="45"/>
      <c r="XEZ34" s="45"/>
      <c r="XFA34" s="45"/>
      <c r="XFB34" s="45"/>
      <c r="XFC34" s="45"/>
      <c r="XFD34" s="45"/>
    </row>
    <row r="35" s="16" customFormat="1" ht="15" customHeight="1" spans="1:16384">
      <c r="A35" s="31" t="s">
        <v>133</v>
      </c>
      <c r="B35" s="32">
        <v>50.1806517370083</v>
      </c>
      <c r="C35" s="32">
        <v>35.0903990812518</v>
      </c>
      <c r="D35" s="33">
        <v>69.9281453440601</v>
      </c>
      <c r="E35" s="32">
        <v>0.248894631065174</v>
      </c>
      <c r="F35" s="33">
        <v>0.495997206990465</v>
      </c>
      <c r="G35" s="32">
        <v>0.310938845822567</v>
      </c>
      <c r="H35" s="33">
        <v>0.619638914719891</v>
      </c>
      <c r="I35" s="32">
        <v>11.2015503875969</v>
      </c>
      <c r="J35" s="33">
        <v>22.3224489915019</v>
      </c>
      <c r="K35" s="32">
        <v>3.32886879127189</v>
      </c>
      <c r="L35" s="38">
        <v>6.63376954272765</v>
      </c>
      <c r="M35" s="39">
        <v>634.964</v>
      </c>
      <c r="N35" s="40">
        <v>51.434</v>
      </c>
      <c r="O35" s="39">
        <v>8.10030174939052</v>
      </c>
      <c r="P35" s="40">
        <v>6.15</v>
      </c>
      <c r="Q35" s="39">
        <v>0.968558847430721</v>
      </c>
      <c r="R35" s="40">
        <v>123.9</v>
      </c>
      <c r="S35" s="39">
        <v>19.5129172677506</v>
      </c>
      <c r="T35" s="39">
        <v>10.8</v>
      </c>
      <c r="U35" s="39">
        <v>1.70088382963444</v>
      </c>
      <c r="V35" s="39">
        <v>322.4</v>
      </c>
      <c r="W35" s="39">
        <v>50.7745320994576</v>
      </c>
      <c r="X35" s="40">
        <v>120.28</v>
      </c>
      <c r="Y35" s="39">
        <v>18.9428062063361</v>
      </c>
      <c r="Z35" s="44">
        <v>3483</v>
      </c>
      <c r="AA35" s="44">
        <v>2556</v>
      </c>
      <c r="XEV35" s="45"/>
      <c r="XEW35" s="45"/>
      <c r="XEX35" s="45"/>
      <c r="XEY35" s="45"/>
      <c r="XEZ35" s="45"/>
      <c r="XFA35" s="45"/>
      <c r="XFB35" s="45"/>
      <c r="XFC35" s="45"/>
      <c r="XFD35" s="45"/>
    </row>
    <row r="36" s="16" customFormat="1" ht="15" customHeight="1" spans="1:16384">
      <c r="A36" s="31" t="s">
        <v>134</v>
      </c>
      <c r="B36" s="32">
        <v>59.2533475397133</v>
      </c>
      <c r="C36" s="32">
        <v>33.7445602479659</v>
      </c>
      <c r="D36" s="33">
        <v>56.9496267284297</v>
      </c>
      <c r="E36" s="32">
        <v>3.39352963967454</v>
      </c>
      <c r="F36" s="33">
        <v>5.72715260922618</v>
      </c>
      <c r="G36" s="32">
        <v>2.09763657497094</v>
      </c>
      <c r="H36" s="33">
        <v>3.54011488307061</v>
      </c>
      <c r="I36" s="32">
        <v>14.3669120495932</v>
      </c>
      <c r="J36" s="33">
        <v>24.2465829292836</v>
      </c>
      <c r="K36" s="32">
        <v>5.65070902750872</v>
      </c>
      <c r="L36" s="38">
        <v>9.53652284998995</v>
      </c>
      <c r="M36" s="39">
        <v>707.148333333333</v>
      </c>
      <c r="N36" s="40">
        <v>74.782</v>
      </c>
      <c r="O36" s="39">
        <v>10.575150428128</v>
      </c>
      <c r="P36" s="40">
        <v>16.469</v>
      </c>
      <c r="Q36" s="39">
        <v>2.32893145945334</v>
      </c>
      <c r="R36" s="40">
        <v>125.976666666667</v>
      </c>
      <c r="S36" s="39">
        <v>17.8147441955837</v>
      </c>
      <c r="T36" s="39">
        <v>39.6666666666667</v>
      </c>
      <c r="U36" s="39">
        <v>5.60938416975222</v>
      </c>
      <c r="V36" s="39">
        <v>270.6</v>
      </c>
      <c r="W36" s="39">
        <v>38.2663703277719</v>
      </c>
      <c r="X36" s="40">
        <v>179.654</v>
      </c>
      <c r="Y36" s="39">
        <v>25.4054194193109</v>
      </c>
      <c r="Z36" s="44">
        <v>2581</v>
      </c>
      <c r="AA36" s="44">
        <v>383</v>
      </c>
      <c r="XEV36" s="45"/>
      <c r="XEW36" s="45"/>
      <c r="XEX36" s="45"/>
      <c r="XEY36" s="45"/>
      <c r="XEZ36" s="45"/>
      <c r="XFA36" s="45"/>
      <c r="XFB36" s="45"/>
      <c r="XFC36" s="45"/>
      <c r="XFD36" s="45"/>
    </row>
    <row r="37" s="16" customFormat="1" ht="15" customHeight="1" spans="1:16384">
      <c r="A37" s="31" t="s">
        <v>135</v>
      </c>
      <c r="B37" s="32">
        <v>42.4455914186316</v>
      </c>
      <c r="C37" s="32">
        <v>25.9967317356011</v>
      </c>
      <c r="D37" s="33">
        <v>61.2471893233881</v>
      </c>
      <c r="E37" s="32">
        <v>1.31803247004252</v>
      </c>
      <c r="F37" s="33">
        <v>3.10522818976193</v>
      </c>
      <c r="G37" s="32">
        <v>0.684963277928102</v>
      </c>
      <c r="H37" s="33">
        <v>1.61374421944663</v>
      </c>
      <c r="I37" s="32">
        <v>11.9166988790104</v>
      </c>
      <c r="J37" s="33">
        <v>28.0752334476357</v>
      </c>
      <c r="K37" s="32">
        <v>2.52916505604948</v>
      </c>
      <c r="L37" s="38">
        <v>5.95860481976767</v>
      </c>
      <c r="M37" s="39">
        <v>626.700116959064</v>
      </c>
      <c r="N37" s="40">
        <v>102.548070175439</v>
      </c>
      <c r="O37" s="39">
        <v>16.3631803154964</v>
      </c>
      <c r="P37" s="40">
        <v>7.09649122807017</v>
      </c>
      <c r="Q37" s="39">
        <v>1.13235836982199</v>
      </c>
      <c r="R37" s="40">
        <v>162.406432748538</v>
      </c>
      <c r="S37" s="39">
        <v>25.91453685003</v>
      </c>
      <c r="T37" s="39">
        <v>81.4883040935673</v>
      </c>
      <c r="U37" s="39">
        <v>13.002758717993</v>
      </c>
      <c r="V37" s="39">
        <v>190.488304093567</v>
      </c>
      <c r="W37" s="39">
        <v>30.3954473501414</v>
      </c>
      <c r="X37" s="40">
        <v>82.672514619883</v>
      </c>
      <c r="Y37" s="39">
        <v>13.1917183965171</v>
      </c>
      <c r="Z37" s="44">
        <v>5174</v>
      </c>
      <c r="AA37" s="44">
        <v>2328</v>
      </c>
      <c r="XEV37" s="45"/>
      <c r="XEW37" s="45"/>
      <c r="XEX37" s="45"/>
      <c r="XEY37" s="45"/>
      <c r="XEZ37" s="45"/>
      <c r="XFA37" s="45"/>
      <c r="XFB37" s="45"/>
      <c r="XFC37" s="45"/>
      <c r="XFD37" s="45"/>
    </row>
    <row r="38" s="16" customFormat="1" ht="15" customHeight="1" spans="1:16384">
      <c r="A38" s="31" t="s">
        <v>136</v>
      </c>
      <c r="B38" s="32">
        <v>60.7943869399097</v>
      </c>
      <c r="C38" s="32">
        <v>41.8385689475512</v>
      </c>
      <c r="D38" s="33">
        <v>68.8197892165691</v>
      </c>
      <c r="E38" s="32">
        <v>0.54692601597777</v>
      </c>
      <c r="F38" s="33">
        <v>0.899632422510259</v>
      </c>
      <c r="G38" s="32">
        <v>0.348558527266412</v>
      </c>
      <c r="H38" s="33">
        <v>0.573339982210749</v>
      </c>
      <c r="I38" s="32">
        <v>15.6714136853074</v>
      </c>
      <c r="J38" s="33">
        <v>25.7777312579816</v>
      </c>
      <c r="K38" s="32">
        <v>2.38891976380688</v>
      </c>
      <c r="L38" s="38">
        <v>3.92950712072832</v>
      </c>
      <c r="M38" s="39">
        <v>533.01268115942</v>
      </c>
      <c r="N38" s="40">
        <v>82.9518115942029</v>
      </c>
      <c r="O38" s="39">
        <v>15.5628213973755</v>
      </c>
      <c r="P38" s="40">
        <v>0</v>
      </c>
      <c r="Q38" s="39">
        <v>0</v>
      </c>
      <c r="R38" s="40">
        <v>153.948550724638</v>
      </c>
      <c r="S38" s="39">
        <v>28.8827182103371</v>
      </c>
      <c r="T38" s="39">
        <v>69.2898550724638</v>
      </c>
      <c r="U38" s="39">
        <v>12.9996635205269</v>
      </c>
      <c r="V38" s="39">
        <v>156.347826086957</v>
      </c>
      <c r="W38" s="39">
        <v>29.3328529720654</v>
      </c>
      <c r="X38" s="40">
        <v>70.4746376811594</v>
      </c>
      <c r="Y38" s="39">
        <v>13.2219438996951</v>
      </c>
      <c r="Z38" s="44">
        <v>2879</v>
      </c>
      <c r="AA38" s="44">
        <v>1057</v>
      </c>
      <c r="XEV38" s="45"/>
      <c r="XEW38" s="45"/>
      <c r="XEX38" s="45"/>
      <c r="XEY38" s="45"/>
      <c r="XEZ38" s="45"/>
      <c r="XFA38" s="45"/>
      <c r="XFB38" s="45"/>
      <c r="XFC38" s="45"/>
      <c r="XFD38" s="45"/>
    </row>
    <row r="39" s="16" customFormat="1" ht="15" customHeight="1" spans="1:16384">
      <c r="A39" s="31" t="s">
        <v>137</v>
      </c>
      <c r="B39" s="32">
        <v>55.652039408867</v>
      </c>
      <c r="C39" s="32">
        <v>34.8552512315271</v>
      </c>
      <c r="D39" s="33">
        <v>62.6306809269844</v>
      </c>
      <c r="E39" s="32">
        <v>0.487389162561576</v>
      </c>
      <c r="F39" s="33">
        <v>0.875779518124759</v>
      </c>
      <c r="G39" s="32">
        <v>0.909162561576355</v>
      </c>
      <c r="H39" s="33">
        <v>1.63365542616844</v>
      </c>
      <c r="I39" s="32">
        <v>15.064039408867</v>
      </c>
      <c r="J39" s="33">
        <v>27.0682612333284</v>
      </c>
      <c r="K39" s="32">
        <v>4.33619704433498</v>
      </c>
      <c r="L39" s="38">
        <v>7.791622895394</v>
      </c>
      <c r="M39" s="39">
        <v>399.286923076923</v>
      </c>
      <c r="N39" s="40">
        <v>65.4692307692308</v>
      </c>
      <c r="O39" s="39">
        <v>16.3965376738917</v>
      </c>
      <c r="P39" s="40">
        <v>8.56384615384615</v>
      </c>
      <c r="Q39" s="39">
        <v>2.14478503023659</v>
      </c>
      <c r="R39" s="40">
        <v>58.6384615384615</v>
      </c>
      <c r="S39" s="39">
        <v>14.6857956395343</v>
      </c>
      <c r="T39" s="39">
        <v>66.3076923076923</v>
      </c>
      <c r="U39" s="39">
        <v>16.6065274055865</v>
      </c>
      <c r="V39" s="39">
        <v>108.384615384615</v>
      </c>
      <c r="W39" s="39">
        <v>27.1445442163241</v>
      </c>
      <c r="X39" s="40">
        <v>91.9230769230769</v>
      </c>
      <c r="Y39" s="39">
        <v>23.0218100344268</v>
      </c>
      <c r="Z39" s="44">
        <v>1015</v>
      </c>
      <c r="AA39" s="44">
        <v>24</v>
      </c>
      <c r="XEV39" s="45"/>
      <c r="XEW39" s="45"/>
      <c r="XEX39" s="45"/>
      <c r="XEY39" s="45"/>
      <c r="XEZ39" s="45"/>
      <c r="XFA39" s="45"/>
      <c r="XFB39" s="45"/>
      <c r="XFC39" s="45"/>
      <c r="XFD39" s="45"/>
    </row>
    <row r="40" s="16" customFormat="1" ht="15" customHeight="1" spans="1:16384">
      <c r="A40" s="31" t="s">
        <v>138</v>
      </c>
      <c r="B40" s="32">
        <v>51.8444708994709</v>
      </c>
      <c r="C40" s="32">
        <v>31.636164021164</v>
      </c>
      <c r="D40" s="33">
        <v>61.0212882343966</v>
      </c>
      <c r="E40" s="32">
        <v>1.49779541446208</v>
      </c>
      <c r="F40" s="33">
        <v>2.88901668485803</v>
      </c>
      <c r="G40" s="32">
        <v>1.52336860670194</v>
      </c>
      <c r="H40" s="33">
        <v>2.93834343426097</v>
      </c>
      <c r="I40" s="32">
        <v>12.9823633156966</v>
      </c>
      <c r="J40" s="33">
        <v>25.0409794727583</v>
      </c>
      <c r="K40" s="32">
        <v>4.20477954144621</v>
      </c>
      <c r="L40" s="38">
        <v>8.11037217372609</v>
      </c>
      <c r="M40" s="39">
        <v>585.3042</v>
      </c>
      <c r="N40" s="40">
        <v>56.5469333333333</v>
      </c>
      <c r="O40" s="39">
        <v>9.66111866843486</v>
      </c>
      <c r="P40" s="40">
        <v>10.4372666666667</v>
      </c>
      <c r="Q40" s="39">
        <v>1.78322087329404</v>
      </c>
      <c r="R40" s="40">
        <v>277.226666666667</v>
      </c>
      <c r="S40" s="39">
        <v>47.3645442261762</v>
      </c>
      <c r="T40" s="39">
        <v>9.94</v>
      </c>
      <c r="U40" s="39">
        <v>1.69826220279984</v>
      </c>
      <c r="V40" s="39">
        <v>154.473333333333</v>
      </c>
      <c r="W40" s="39">
        <v>26.3919741791249</v>
      </c>
      <c r="X40" s="40">
        <v>76.68</v>
      </c>
      <c r="Y40" s="39">
        <v>13.1008798501702</v>
      </c>
      <c r="Z40" s="44">
        <v>2268</v>
      </c>
      <c r="AA40" s="44">
        <v>453</v>
      </c>
      <c r="XEV40" s="45"/>
      <c r="XEW40" s="45"/>
      <c r="XEX40" s="45"/>
      <c r="XEY40" s="45"/>
      <c r="XEZ40" s="45"/>
      <c r="XFA40" s="45"/>
      <c r="XFB40" s="45"/>
      <c r="XFC40" s="45"/>
      <c r="XFD40" s="45"/>
    </row>
    <row r="41" s="16" customFormat="1" ht="15" customHeight="1" spans="1:16384">
      <c r="A41" s="31" t="s">
        <v>139</v>
      </c>
      <c r="B41" s="32">
        <v>42.4514893617021</v>
      </c>
      <c r="C41" s="32">
        <v>24.1956028368794</v>
      </c>
      <c r="D41" s="33">
        <v>56.9958868362052</v>
      </c>
      <c r="E41" s="32">
        <v>0</v>
      </c>
      <c r="F41" s="33">
        <v>0</v>
      </c>
      <c r="G41" s="32">
        <v>0.469148936170213</v>
      </c>
      <c r="H41" s="33">
        <v>1.10514128767755</v>
      </c>
      <c r="I41" s="32">
        <v>16.8085106382979</v>
      </c>
      <c r="J41" s="33">
        <v>39.5946311684927</v>
      </c>
      <c r="K41" s="32">
        <v>0.97822695035461</v>
      </c>
      <c r="L41" s="38">
        <v>2.30434070762456</v>
      </c>
      <c r="M41" s="39">
        <v>0</v>
      </c>
      <c r="N41" s="40">
        <v>0</v>
      </c>
      <c r="O41" s="39">
        <v>0</v>
      </c>
      <c r="P41" s="40">
        <v>0</v>
      </c>
      <c r="Q41" s="39">
        <v>0</v>
      </c>
      <c r="R41" s="40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40">
        <v>0</v>
      </c>
      <c r="Y41" s="39">
        <v>0</v>
      </c>
      <c r="Z41" s="44">
        <v>282</v>
      </c>
      <c r="AA41" s="44">
        <v>0</v>
      </c>
      <c r="XEV41" s="45"/>
      <c r="XEW41" s="45"/>
      <c r="XEX41" s="45"/>
      <c r="XEY41" s="45"/>
      <c r="XEZ41" s="45"/>
      <c r="XFA41" s="45"/>
      <c r="XFB41" s="45"/>
      <c r="XFC41" s="45"/>
      <c r="XFD41" s="45"/>
    </row>
    <row r="42" s="16" customFormat="1" ht="15" customHeight="1" spans="1:16384">
      <c r="A42" s="31" t="s">
        <v>140</v>
      </c>
      <c r="B42" s="32">
        <v>36.0109212632805</v>
      </c>
      <c r="C42" s="32">
        <v>17.8114917770339</v>
      </c>
      <c r="D42" s="33">
        <v>49.4613610321486</v>
      </c>
      <c r="E42" s="32">
        <v>1.9297627710668</v>
      </c>
      <c r="F42" s="33">
        <v>5.35882644311724</v>
      </c>
      <c r="G42" s="32">
        <v>1.81065347111046</v>
      </c>
      <c r="H42" s="33">
        <v>5.0280676183554</v>
      </c>
      <c r="I42" s="32">
        <v>11.7381749381458</v>
      </c>
      <c r="J42" s="33">
        <v>32.5961528513157</v>
      </c>
      <c r="K42" s="32">
        <v>2.72083830592345</v>
      </c>
      <c r="L42" s="38">
        <v>7.5555920550631</v>
      </c>
      <c r="M42" s="39">
        <v>854.355416666667</v>
      </c>
      <c r="N42" s="40">
        <v>160.150833333333</v>
      </c>
      <c r="O42" s="39">
        <v>18.7452236164399</v>
      </c>
      <c r="P42" s="40">
        <v>17.5670833333333</v>
      </c>
      <c r="Q42" s="39">
        <v>2.05617978076064</v>
      </c>
      <c r="R42" s="40">
        <v>139.8875</v>
      </c>
      <c r="S42" s="39">
        <v>16.3734550365212</v>
      </c>
      <c r="T42" s="39">
        <v>136.979166666667</v>
      </c>
      <c r="U42" s="39">
        <v>16.033042454521</v>
      </c>
      <c r="V42" s="39">
        <v>267.5</v>
      </c>
      <c r="W42" s="39">
        <v>31.3101543902738</v>
      </c>
      <c r="X42" s="40">
        <v>132.270833333333</v>
      </c>
      <c r="Y42" s="39">
        <v>15.4819447214835</v>
      </c>
      <c r="Z42" s="44">
        <v>6871</v>
      </c>
      <c r="AA42" s="44">
        <v>3842</v>
      </c>
      <c r="XEV42" s="45"/>
      <c r="XEW42" s="45"/>
      <c r="XEX42" s="45"/>
      <c r="XEY42" s="45"/>
      <c r="XEZ42" s="45"/>
      <c r="XFA42" s="45"/>
      <c r="XFB42" s="45"/>
      <c r="XFC42" s="45"/>
      <c r="XFD42" s="45"/>
    </row>
    <row r="43" s="16" customFormat="1" ht="15" customHeight="1" spans="1:16384">
      <c r="A43" s="31" t="s">
        <v>141</v>
      </c>
      <c r="B43" s="32">
        <v>47.0568438844499</v>
      </c>
      <c r="C43" s="32">
        <v>28.0597180393362</v>
      </c>
      <c r="D43" s="33">
        <v>59.6294092911077</v>
      </c>
      <c r="E43" s="32">
        <v>1.62639059618931</v>
      </c>
      <c r="F43" s="33">
        <v>3.45622541151076</v>
      </c>
      <c r="G43" s="32">
        <v>1.39516748617087</v>
      </c>
      <c r="H43" s="33">
        <v>2.96485563204528</v>
      </c>
      <c r="I43" s="32">
        <v>11.734864781807</v>
      </c>
      <c r="J43" s="33">
        <v>24.9376367242616</v>
      </c>
      <c r="K43" s="32">
        <v>4.24070298094653</v>
      </c>
      <c r="L43" s="38">
        <v>9.01187294107474</v>
      </c>
      <c r="M43" s="39">
        <v>952.197572254335</v>
      </c>
      <c r="N43" s="40">
        <v>111.875086705202</v>
      </c>
      <c r="O43" s="39">
        <v>11.7491463919969</v>
      </c>
      <c r="P43" s="40">
        <v>37.258323699422</v>
      </c>
      <c r="Q43" s="39">
        <v>3.91287740959185</v>
      </c>
      <c r="R43" s="40">
        <v>256.945664739884</v>
      </c>
      <c r="S43" s="39">
        <v>26.9844906379632</v>
      </c>
      <c r="T43" s="39">
        <v>131.754335260116</v>
      </c>
      <c r="U43" s="39">
        <v>13.8368694795331</v>
      </c>
      <c r="V43" s="39">
        <v>225.317919075145</v>
      </c>
      <c r="W43" s="39">
        <v>23.6629377810429</v>
      </c>
      <c r="X43" s="40">
        <v>189.046242774566</v>
      </c>
      <c r="Y43" s="39">
        <v>19.8536782998719</v>
      </c>
      <c r="Z43" s="44">
        <v>13016</v>
      </c>
      <c r="AA43" s="44">
        <v>8347</v>
      </c>
      <c r="XEV43" s="45"/>
      <c r="XEW43" s="45"/>
      <c r="XEX43" s="45"/>
      <c r="XEY43" s="45"/>
      <c r="XEZ43" s="45"/>
      <c r="XFA43" s="45"/>
      <c r="XFB43" s="45"/>
      <c r="XFC43" s="45"/>
      <c r="XFD43" s="45"/>
    </row>
    <row r="44" s="16" customFormat="1" ht="15" customHeight="1" spans="1:16384">
      <c r="A44" s="31" t="s">
        <v>142</v>
      </c>
      <c r="B44" s="32">
        <v>0</v>
      </c>
      <c r="C44" s="32">
        <v>0</v>
      </c>
      <c r="D44" s="33">
        <v>0</v>
      </c>
      <c r="E44" s="32">
        <v>0</v>
      </c>
      <c r="F44" s="33">
        <v>0</v>
      </c>
      <c r="G44" s="32">
        <v>0</v>
      </c>
      <c r="H44" s="33">
        <v>0</v>
      </c>
      <c r="I44" s="32">
        <v>0</v>
      </c>
      <c r="J44" s="33">
        <v>0</v>
      </c>
      <c r="K44" s="32">
        <v>0</v>
      </c>
      <c r="L44" s="38">
        <v>0</v>
      </c>
      <c r="M44" s="39">
        <v>0</v>
      </c>
      <c r="N44" s="40">
        <v>0</v>
      </c>
      <c r="O44" s="39">
        <v>0</v>
      </c>
      <c r="P44" s="40">
        <v>0</v>
      </c>
      <c r="Q44" s="39">
        <v>0</v>
      </c>
      <c r="R44" s="40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40">
        <v>0</v>
      </c>
      <c r="Y44" s="39">
        <v>0</v>
      </c>
      <c r="Z44" s="44">
        <v>0</v>
      </c>
      <c r="AA44" s="44">
        <v>0</v>
      </c>
      <c r="XEV44" s="45"/>
      <c r="XEW44" s="45"/>
      <c r="XEX44" s="45"/>
      <c r="XEY44" s="45"/>
      <c r="XEZ44" s="45"/>
      <c r="XFA44" s="45"/>
      <c r="XFB44" s="45"/>
      <c r="XFC44" s="45"/>
      <c r="XFD44" s="45"/>
    </row>
    <row r="45" s="16" customFormat="1" ht="15" customHeight="1" spans="1:16384">
      <c r="A45" s="31" t="s">
        <v>143</v>
      </c>
      <c r="B45" s="32">
        <v>138.041805040771</v>
      </c>
      <c r="C45" s="32">
        <v>111.557909562639</v>
      </c>
      <c r="D45" s="33">
        <v>80.8145833283548</v>
      </c>
      <c r="E45" s="32">
        <v>1.26793921423277</v>
      </c>
      <c r="F45" s="33">
        <v>0.91851828064569</v>
      </c>
      <c r="G45" s="32">
        <v>0.848239436619718</v>
      </c>
      <c r="H45" s="33">
        <v>0.614480110839748</v>
      </c>
      <c r="I45" s="32">
        <v>15.8858413639733</v>
      </c>
      <c r="J45" s="33">
        <v>11.5079930744758</v>
      </c>
      <c r="K45" s="32">
        <v>8.48187546330615</v>
      </c>
      <c r="L45" s="38">
        <v>6.1444252056839</v>
      </c>
      <c r="M45" s="39">
        <v>0</v>
      </c>
      <c r="N45" s="40">
        <v>0</v>
      </c>
      <c r="O45" s="39">
        <v>0</v>
      </c>
      <c r="P45" s="40">
        <v>0</v>
      </c>
      <c r="Q45" s="39">
        <v>0</v>
      </c>
      <c r="R45" s="40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40">
        <v>0</v>
      </c>
      <c r="Y45" s="39">
        <v>0</v>
      </c>
      <c r="Z45" s="44">
        <v>2698</v>
      </c>
      <c r="AA45" s="44">
        <v>0</v>
      </c>
      <c r="XEV45" s="45"/>
      <c r="XEW45" s="45"/>
      <c r="XEX45" s="45"/>
      <c r="XEY45" s="45"/>
      <c r="XEZ45" s="45"/>
      <c r="XFA45" s="45"/>
      <c r="XFB45" s="45"/>
      <c r="XFC45" s="45"/>
      <c r="XFD45" s="45"/>
    </row>
    <row r="46" s="16" customFormat="1" ht="15" customHeight="1" spans="1:16384">
      <c r="A46" s="31" t="s">
        <v>144</v>
      </c>
      <c r="B46" s="32">
        <v>206.747449716349</v>
      </c>
      <c r="C46" s="32">
        <v>175.771838576586</v>
      </c>
      <c r="D46" s="33">
        <v>85.0176574452259</v>
      </c>
      <c r="E46" s="32">
        <v>2.51302217637958</v>
      </c>
      <c r="F46" s="33">
        <v>1.2155033495346</v>
      </c>
      <c r="G46" s="32">
        <v>0.397627643115008</v>
      </c>
      <c r="H46" s="33">
        <v>0.19232529526267</v>
      </c>
      <c r="I46" s="32">
        <v>12.7924187725632</v>
      </c>
      <c r="J46" s="33">
        <v>6.18746146088573</v>
      </c>
      <c r="K46" s="32">
        <v>15.272542547705</v>
      </c>
      <c r="L46" s="38">
        <v>7.38705244909114</v>
      </c>
      <c r="M46" s="39">
        <v>0</v>
      </c>
      <c r="N46" s="40">
        <v>0</v>
      </c>
      <c r="O46" s="39">
        <v>0</v>
      </c>
      <c r="P46" s="40">
        <v>0</v>
      </c>
      <c r="Q46" s="39">
        <v>0</v>
      </c>
      <c r="R46" s="40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40">
        <v>0</v>
      </c>
      <c r="Y46" s="39">
        <v>0</v>
      </c>
      <c r="Z46" s="44">
        <v>3878</v>
      </c>
      <c r="AA46" s="44">
        <v>0</v>
      </c>
      <c r="XEV46" s="45"/>
      <c r="XEW46" s="45"/>
      <c r="XEX46" s="45"/>
      <c r="XEY46" s="45"/>
      <c r="XEZ46" s="45"/>
      <c r="XFA46" s="45"/>
      <c r="XFB46" s="45"/>
      <c r="XFC46" s="45"/>
      <c r="XFD46" s="45"/>
    </row>
    <row r="47" s="16" customFormat="1" ht="15" customHeight="1" spans="1:16384">
      <c r="A47" s="31" t="s">
        <v>145</v>
      </c>
      <c r="B47" s="32">
        <v>207.867898371978</v>
      </c>
      <c r="C47" s="32">
        <v>181.777370498273</v>
      </c>
      <c r="D47" s="33">
        <v>87.4485054796599</v>
      </c>
      <c r="E47" s="32">
        <v>1.4158855451406</v>
      </c>
      <c r="F47" s="33">
        <v>0.681146803440945</v>
      </c>
      <c r="G47" s="32">
        <v>0</v>
      </c>
      <c r="H47" s="33">
        <v>0</v>
      </c>
      <c r="I47" s="32">
        <v>14.8840651208683</v>
      </c>
      <c r="J47" s="33">
        <v>7.16034810446457</v>
      </c>
      <c r="K47" s="32">
        <v>9.7905772076961</v>
      </c>
      <c r="L47" s="38">
        <v>4.70999961243459</v>
      </c>
      <c r="M47" s="39">
        <v>0</v>
      </c>
      <c r="N47" s="40">
        <v>0</v>
      </c>
      <c r="O47" s="39">
        <v>0</v>
      </c>
      <c r="P47" s="40">
        <v>0</v>
      </c>
      <c r="Q47" s="39">
        <v>0</v>
      </c>
      <c r="R47" s="40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40">
        <v>0</v>
      </c>
      <c r="Y47" s="39">
        <v>0</v>
      </c>
      <c r="Z47" s="44">
        <v>2027</v>
      </c>
      <c r="AA47" s="44">
        <v>0</v>
      </c>
      <c r="XEV47" s="45"/>
      <c r="XEW47" s="45"/>
      <c r="XEX47" s="45"/>
      <c r="XEY47" s="45"/>
      <c r="XEZ47" s="45"/>
      <c r="XFA47" s="45"/>
      <c r="XFB47" s="45"/>
      <c r="XFC47" s="45"/>
      <c r="XFD47" s="45"/>
    </row>
    <row r="48" s="16" customFormat="1" ht="15" customHeight="1" spans="1:16384">
      <c r="A48" s="31" t="s">
        <v>146</v>
      </c>
      <c r="B48" s="32">
        <v>121.838842140693</v>
      </c>
      <c r="C48" s="32">
        <v>88.1126321104005</v>
      </c>
      <c r="D48" s="33">
        <v>72.3189998872876</v>
      </c>
      <c r="E48" s="32">
        <v>7.79703803433187</v>
      </c>
      <c r="F48" s="33">
        <v>6.3994682626155</v>
      </c>
      <c r="G48" s="32">
        <v>5.27802086839448</v>
      </c>
      <c r="H48" s="33">
        <v>4.33196899745623</v>
      </c>
      <c r="I48" s="32">
        <v>14.4855267586671</v>
      </c>
      <c r="J48" s="33">
        <v>11.889087670367</v>
      </c>
      <c r="K48" s="32">
        <v>6.16562436889936</v>
      </c>
      <c r="L48" s="38">
        <v>5.06047518227365</v>
      </c>
      <c r="M48" s="39">
        <v>945.738716302953</v>
      </c>
      <c r="N48" s="40">
        <v>306.436020539153</v>
      </c>
      <c r="O48" s="39">
        <v>32.4017633260338</v>
      </c>
      <c r="P48" s="40">
        <v>0</v>
      </c>
      <c r="Q48" s="39">
        <v>0</v>
      </c>
      <c r="R48" s="40">
        <v>234.635430038511</v>
      </c>
      <c r="S48" s="39">
        <v>24.8097519953227</v>
      </c>
      <c r="T48" s="39">
        <v>57.8241335044929</v>
      </c>
      <c r="U48" s="39">
        <v>6.1141764112753</v>
      </c>
      <c r="V48" s="39">
        <v>231.365853658537</v>
      </c>
      <c r="W48" s="39">
        <v>24.4640353271127</v>
      </c>
      <c r="X48" s="40">
        <v>115.477278562259</v>
      </c>
      <c r="Y48" s="39">
        <v>12.2102729402555</v>
      </c>
      <c r="Z48" s="44">
        <v>2971</v>
      </c>
      <c r="AA48" s="44">
        <v>7371</v>
      </c>
      <c r="XEV48" s="45"/>
      <c r="XEW48" s="45"/>
      <c r="XEX48" s="45"/>
      <c r="XEY48" s="45"/>
      <c r="XEZ48" s="45"/>
      <c r="XFA48" s="45"/>
      <c r="XFB48" s="45"/>
      <c r="XFC48" s="45"/>
      <c r="XFD48" s="45"/>
    </row>
    <row r="49" s="16" customFormat="1" ht="15" customHeight="1" spans="1:16384">
      <c r="A49" s="31" t="s">
        <v>147</v>
      </c>
      <c r="B49" s="32">
        <v>43.6416459627329</v>
      </c>
      <c r="C49" s="32">
        <v>23.1278881987578</v>
      </c>
      <c r="D49" s="33">
        <v>52.9949952357605</v>
      </c>
      <c r="E49" s="32">
        <v>0.253623188405797</v>
      </c>
      <c r="F49" s="33">
        <v>0.581149456696419</v>
      </c>
      <c r="G49" s="32">
        <v>0.00910973084886128</v>
      </c>
      <c r="H49" s="33">
        <v>0.0208739396690959</v>
      </c>
      <c r="I49" s="32">
        <v>15.0569358178054</v>
      </c>
      <c r="J49" s="33">
        <v>34.5013014189772</v>
      </c>
      <c r="K49" s="32">
        <v>5.19408902691511</v>
      </c>
      <c r="L49" s="38">
        <v>11.9016799488968</v>
      </c>
      <c r="M49" s="39">
        <v>670.086688311688</v>
      </c>
      <c r="N49" s="40">
        <v>318.056818181818</v>
      </c>
      <c r="O49" s="39">
        <v>47.4650256048476</v>
      </c>
      <c r="P49" s="40">
        <v>0</v>
      </c>
      <c r="Q49" s="39">
        <v>0</v>
      </c>
      <c r="R49" s="40">
        <v>81.6861471861472</v>
      </c>
      <c r="S49" s="39">
        <v>12.1903850070442</v>
      </c>
      <c r="T49" s="39">
        <v>23.1720779220779</v>
      </c>
      <c r="U49" s="39">
        <v>3.45807166837786</v>
      </c>
      <c r="V49" s="39">
        <v>176.287878787879</v>
      </c>
      <c r="W49" s="39">
        <v>26.308219796463</v>
      </c>
      <c r="X49" s="40">
        <v>70.8837662337662</v>
      </c>
      <c r="Y49" s="39">
        <v>10.5782979232673</v>
      </c>
      <c r="Z49" s="44">
        <v>966</v>
      </c>
      <c r="AA49" s="44">
        <v>0</v>
      </c>
      <c r="XEV49" s="45"/>
      <c r="XEW49" s="45"/>
      <c r="XEX49" s="45"/>
      <c r="XEY49" s="45"/>
      <c r="XEZ49" s="45"/>
      <c r="XFA49" s="45"/>
      <c r="XFB49" s="45"/>
      <c r="XFC49" s="45"/>
      <c r="XFD49" s="45"/>
    </row>
    <row r="50" s="16" customFormat="1" ht="15" customHeight="1" spans="1:16384">
      <c r="A50" s="31" t="s">
        <v>148</v>
      </c>
      <c r="B50" s="32">
        <v>53.2150604982206</v>
      </c>
      <c r="C50" s="32">
        <v>31.4644911032028</v>
      </c>
      <c r="D50" s="33">
        <v>59.1270418723943</v>
      </c>
      <c r="E50" s="32">
        <v>0.371459074733096</v>
      </c>
      <c r="F50" s="33">
        <v>0.698033735666836</v>
      </c>
      <c r="G50" s="32">
        <v>0.273309608540925</v>
      </c>
      <c r="H50" s="33">
        <v>0.513594471155518</v>
      </c>
      <c r="I50" s="32">
        <v>15.5480427046263</v>
      </c>
      <c r="J50" s="33">
        <v>29.2173729749799</v>
      </c>
      <c r="K50" s="32">
        <v>5.55775800711744</v>
      </c>
      <c r="L50" s="38">
        <v>10.4439569458035</v>
      </c>
      <c r="M50" s="39">
        <v>928.18837944664</v>
      </c>
      <c r="N50" s="40">
        <v>253.819446640316</v>
      </c>
      <c r="O50" s="39">
        <v>27.3456824348131</v>
      </c>
      <c r="P50" s="40">
        <v>0</v>
      </c>
      <c r="Q50" s="39">
        <v>0</v>
      </c>
      <c r="R50" s="40">
        <v>206.998023715415</v>
      </c>
      <c r="S50" s="39">
        <v>22.3012944677051</v>
      </c>
      <c r="T50" s="39">
        <v>31.2509881422925</v>
      </c>
      <c r="U50" s="39">
        <v>3.36687991729906</v>
      </c>
      <c r="V50" s="39">
        <v>259.99604743083</v>
      </c>
      <c r="W50" s="39">
        <v>28.0111293340941</v>
      </c>
      <c r="X50" s="40">
        <v>176.123873517787</v>
      </c>
      <c r="Y50" s="39">
        <v>18.9750138460887</v>
      </c>
      <c r="Z50" s="44">
        <v>1405</v>
      </c>
      <c r="AA50" s="44">
        <v>0</v>
      </c>
      <c r="XEV50" s="45"/>
      <c r="XEW50" s="45"/>
      <c r="XEX50" s="45"/>
      <c r="XEY50" s="45"/>
      <c r="XEZ50" s="45"/>
      <c r="XFA50" s="45"/>
      <c r="XFB50" s="45"/>
      <c r="XFC50" s="45"/>
      <c r="XFD50" s="45"/>
    </row>
    <row r="51" s="16" customFormat="1" ht="15" customHeight="1" spans="1:16384">
      <c r="A51" s="31" t="s">
        <v>149</v>
      </c>
      <c r="B51" s="32">
        <v>64.403752151463</v>
      </c>
      <c r="C51" s="32">
        <v>46.169586919105</v>
      </c>
      <c r="D51" s="33">
        <v>71.6877283958932</v>
      </c>
      <c r="E51" s="32">
        <v>0.312392426850258</v>
      </c>
      <c r="F51" s="33">
        <v>0.485053147393621</v>
      </c>
      <c r="G51" s="32">
        <v>1.17297762478485</v>
      </c>
      <c r="H51" s="33">
        <v>1.82128771321627</v>
      </c>
      <c r="I51" s="32">
        <v>13.3993115318417</v>
      </c>
      <c r="J51" s="33">
        <v>20.8051721898586</v>
      </c>
      <c r="K51" s="32">
        <v>3.34948364888124</v>
      </c>
      <c r="L51" s="38">
        <v>5.20075855363833</v>
      </c>
      <c r="M51" s="39">
        <v>848.961818181818</v>
      </c>
      <c r="N51" s="40">
        <v>323.641952861953</v>
      </c>
      <c r="O51" s="39">
        <v>38.1220858147757</v>
      </c>
      <c r="P51" s="40">
        <v>0</v>
      </c>
      <c r="Q51" s="39">
        <v>0</v>
      </c>
      <c r="R51" s="40">
        <v>183.178451178451</v>
      </c>
      <c r="S51" s="39">
        <v>21.5767596675615</v>
      </c>
      <c r="T51" s="39">
        <v>33.8821548821549</v>
      </c>
      <c r="U51" s="39">
        <v>3.99101045023658</v>
      </c>
      <c r="V51" s="39">
        <v>179.223905723906</v>
      </c>
      <c r="W51" s="39">
        <v>21.1109500905166</v>
      </c>
      <c r="X51" s="40">
        <v>129.035353535354</v>
      </c>
      <c r="Y51" s="39">
        <v>15.1991939769096</v>
      </c>
      <c r="Z51" s="44">
        <v>581</v>
      </c>
      <c r="AA51" s="44">
        <v>1166</v>
      </c>
      <c r="XEV51" s="45"/>
      <c r="XEW51" s="45"/>
      <c r="XEX51" s="45"/>
      <c r="XEY51" s="45"/>
      <c r="XEZ51" s="45"/>
      <c r="XFA51" s="45"/>
      <c r="XFB51" s="45"/>
      <c r="XFC51" s="45"/>
      <c r="XFD51" s="45"/>
    </row>
    <row r="52" s="16" customFormat="1" ht="15" customHeight="1" spans="1:16384">
      <c r="A52" s="31" t="s">
        <v>150</v>
      </c>
      <c r="B52" s="32">
        <v>72.1111433823529</v>
      </c>
      <c r="C52" s="32">
        <v>48.5633492647059</v>
      </c>
      <c r="D52" s="33">
        <v>67.3451383334886</v>
      </c>
      <c r="E52" s="32">
        <v>4.59746323529412</v>
      </c>
      <c r="F52" s="33">
        <v>6.37552397542376</v>
      </c>
      <c r="G52" s="32">
        <v>1.52003676470588</v>
      </c>
      <c r="H52" s="33">
        <v>2.10790828353148</v>
      </c>
      <c r="I52" s="32">
        <v>13.8772058823529</v>
      </c>
      <c r="J52" s="33">
        <v>19.2441906083394</v>
      </c>
      <c r="K52" s="32">
        <v>3.55308823529412</v>
      </c>
      <c r="L52" s="38">
        <v>4.92723879921675</v>
      </c>
      <c r="M52" s="39">
        <v>616.139402985075</v>
      </c>
      <c r="N52" s="40">
        <v>220.025223880597</v>
      </c>
      <c r="O52" s="39">
        <v>35.7102991327316</v>
      </c>
      <c r="P52" s="40">
        <v>0</v>
      </c>
      <c r="Q52" s="39">
        <v>0</v>
      </c>
      <c r="R52" s="40">
        <v>115.74776119403</v>
      </c>
      <c r="S52" s="39">
        <v>18.7859696414893</v>
      </c>
      <c r="T52" s="39">
        <v>15.1119402985075</v>
      </c>
      <c r="U52" s="39">
        <v>2.45268201080682</v>
      </c>
      <c r="V52" s="39">
        <v>172.701492537313</v>
      </c>
      <c r="W52" s="39">
        <v>28.0296133797982</v>
      </c>
      <c r="X52" s="40">
        <v>92.5529850746269</v>
      </c>
      <c r="Y52" s="39">
        <v>15.021435835174</v>
      </c>
      <c r="Z52" s="44">
        <v>2720</v>
      </c>
      <c r="AA52" s="44">
        <v>0</v>
      </c>
      <c r="XEV52" s="45"/>
      <c r="XEW52" s="45"/>
      <c r="XEX52" s="45"/>
      <c r="XEY52" s="45"/>
      <c r="XEZ52" s="45"/>
      <c r="XFA52" s="45"/>
      <c r="XFB52" s="45"/>
      <c r="XFC52" s="45"/>
      <c r="XFD52" s="45"/>
    </row>
    <row r="53" s="16" customFormat="1" ht="15" customHeight="1" spans="1:16384">
      <c r="A53" s="31" t="s">
        <v>151</v>
      </c>
      <c r="B53" s="32">
        <v>195.869418221734</v>
      </c>
      <c r="C53" s="32">
        <v>167.445161909989</v>
      </c>
      <c r="D53" s="33">
        <v>85.4881601376037</v>
      </c>
      <c r="E53" s="32">
        <v>2.76133369923161</v>
      </c>
      <c r="F53" s="33">
        <v>1.40978296882755</v>
      </c>
      <c r="G53" s="32">
        <v>2.26846871569704</v>
      </c>
      <c r="H53" s="33">
        <v>1.15815359860262</v>
      </c>
      <c r="I53" s="32">
        <v>14.9807903402854</v>
      </c>
      <c r="J53" s="33">
        <v>7.64835596914183</v>
      </c>
      <c r="K53" s="32">
        <v>8.41366355653128</v>
      </c>
      <c r="L53" s="38">
        <v>4.29554732582428</v>
      </c>
      <c r="M53" s="39">
        <v>1169.55517948718</v>
      </c>
      <c r="N53" s="40">
        <v>627.369384615385</v>
      </c>
      <c r="O53" s="39">
        <v>53.6417088837544</v>
      </c>
      <c r="P53" s="40">
        <v>0</v>
      </c>
      <c r="Q53" s="39">
        <v>0</v>
      </c>
      <c r="R53" s="40">
        <v>153.402564102564</v>
      </c>
      <c r="S53" s="39">
        <v>13.1163169376777</v>
      </c>
      <c r="T53" s="39">
        <v>60.2358974358974</v>
      </c>
      <c r="U53" s="39">
        <v>5.15032539655883</v>
      </c>
      <c r="V53" s="39">
        <v>208.871794871795</v>
      </c>
      <c r="W53" s="39">
        <v>17.8590799763188</v>
      </c>
      <c r="X53" s="40">
        <v>119.675538461538</v>
      </c>
      <c r="Y53" s="39">
        <v>10.2325688056901</v>
      </c>
      <c r="Z53" s="44">
        <v>3644</v>
      </c>
      <c r="AA53" s="44">
        <v>0</v>
      </c>
      <c r="XEV53" s="45"/>
      <c r="XEW53" s="45"/>
      <c r="XEX53" s="45"/>
      <c r="XEY53" s="45"/>
      <c r="XEZ53" s="45"/>
      <c r="XFA53" s="45"/>
      <c r="XFB53" s="45"/>
      <c r="XFC53" s="45"/>
      <c r="XFD53" s="45"/>
    </row>
    <row r="54" s="16" customFormat="1" ht="15" customHeight="1" spans="1:16384">
      <c r="A54" s="31" t="s">
        <v>152</v>
      </c>
      <c r="B54" s="32">
        <v>74.5632080200501</v>
      </c>
      <c r="C54" s="32">
        <v>49.0432414369256</v>
      </c>
      <c r="D54" s="33">
        <v>65.7740496140374</v>
      </c>
      <c r="E54" s="32">
        <v>0.584795321637427</v>
      </c>
      <c r="F54" s="33">
        <v>0.784294744239243</v>
      </c>
      <c r="G54" s="32">
        <v>1.48955722639933</v>
      </c>
      <c r="H54" s="33">
        <v>1.99771075568367</v>
      </c>
      <c r="I54" s="32">
        <v>16.1445279866332</v>
      </c>
      <c r="J54" s="33">
        <v>21.6521370463191</v>
      </c>
      <c r="K54" s="32">
        <v>7.30108604845447</v>
      </c>
      <c r="L54" s="38">
        <v>9.79180783972063</v>
      </c>
      <c r="M54" s="39">
        <v>908.398249322493</v>
      </c>
      <c r="N54" s="40">
        <v>159.320832881662</v>
      </c>
      <c r="O54" s="39">
        <v>17.538654769589</v>
      </c>
      <c r="P54" s="40">
        <v>0</v>
      </c>
      <c r="Q54" s="39">
        <v>0</v>
      </c>
      <c r="R54" s="40">
        <v>167.587280939476</v>
      </c>
      <c r="S54" s="39">
        <v>18.4486574103888</v>
      </c>
      <c r="T54" s="39">
        <v>35.5299909665763</v>
      </c>
      <c r="U54" s="39">
        <v>3.91127911057463</v>
      </c>
      <c r="V54" s="39">
        <v>191.889159891599</v>
      </c>
      <c r="W54" s="39">
        <v>21.12390243318</v>
      </c>
      <c r="X54" s="40">
        <v>354.07098464318</v>
      </c>
      <c r="Y54" s="39">
        <v>38.9775062762676</v>
      </c>
      <c r="Z54" s="44">
        <v>1197</v>
      </c>
      <c r="AA54" s="44">
        <v>836</v>
      </c>
      <c r="XEV54" s="45"/>
      <c r="XEW54" s="45"/>
      <c r="XEX54" s="45"/>
      <c r="XEY54" s="45"/>
      <c r="XEZ54" s="45"/>
      <c r="XFA54" s="45"/>
      <c r="XFB54" s="45"/>
      <c r="XFC54" s="45"/>
      <c r="XFD54" s="45"/>
    </row>
    <row r="55" s="16" customFormat="1" ht="15" customHeight="1" spans="1:16384">
      <c r="A55" s="31" t="s">
        <v>153</v>
      </c>
      <c r="B55" s="32">
        <v>90.2060951327434</v>
      </c>
      <c r="C55" s="32">
        <v>69.5343030973451</v>
      </c>
      <c r="D55" s="33">
        <v>77.0838189980638</v>
      </c>
      <c r="E55" s="32">
        <v>0.763274336283186</v>
      </c>
      <c r="F55" s="33">
        <v>0.846144969649761</v>
      </c>
      <c r="G55" s="32">
        <v>0.274889380530973</v>
      </c>
      <c r="H55" s="33">
        <v>0.30473481877966</v>
      </c>
      <c r="I55" s="32">
        <v>15.0221238938053</v>
      </c>
      <c r="J55" s="33">
        <v>16.6531140403533</v>
      </c>
      <c r="K55" s="32">
        <v>4.61150442477876</v>
      </c>
      <c r="L55" s="38">
        <v>5.11218717315351</v>
      </c>
      <c r="M55" s="39">
        <v>505.391818181818</v>
      </c>
      <c r="N55" s="40">
        <v>198.028181818182</v>
      </c>
      <c r="O55" s="39">
        <v>39.1831000609788</v>
      </c>
      <c r="P55" s="40">
        <v>0</v>
      </c>
      <c r="Q55" s="39">
        <v>0</v>
      </c>
      <c r="R55" s="40">
        <v>31.7272727272727</v>
      </c>
      <c r="S55" s="39">
        <v>6.27775749148725</v>
      </c>
      <c r="T55" s="39">
        <v>16.8181818181818</v>
      </c>
      <c r="U55" s="39">
        <v>3.3277511058027</v>
      </c>
      <c r="V55" s="39">
        <v>167.727272727273</v>
      </c>
      <c r="W55" s="39">
        <v>33.1875718389512</v>
      </c>
      <c r="X55" s="40">
        <v>91.0909090909091</v>
      </c>
      <c r="Y55" s="39">
        <v>18.02381950278</v>
      </c>
      <c r="Z55" s="44">
        <v>904</v>
      </c>
      <c r="AA55" s="44">
        <v>0</v>
      </c>
      <c r="XEV55" s="45"/>
      <c r="XEW55" s="45"/>
      <c r="XEX55" s="45"/>
      <c r="XEY55" s="45"/>
      <c r="XEZ55" s="45"/>
      <c r="XFA55" s="45"/>
      <c r="XFB55" s="45"/>
      <c r="XFC55" s="45"/>
      <c r="XFD55" s="45"/>
    </row>
    <row r="56" s="16" customFormat="1" ht="15" customHeight="1" spans="1:16384">
      <c r="A56" s="31" t="s">
        <v>154</v>
      </c>
      <c r="B56" s="32">
        <v>51.6669287634409</v>
      </c>
      <c r="C56" s="32">
        <v>29.0389717741935</v>
      </c>
      <c r="D56" s="33">
        <v>56.2041763836006</v>
      </c>
      <c r="E56" s="32">
        <v>3.34986559139785</v>
      </c>
      <c r="F56" s="33">
        <v>6.48357793190175</v>
      </c>
      <c r="G56" s="32">
        <v>1.76041666666667</v>
      </c>
      <c r="H56" s="33">
        <v>3.40724078012612</v>
      </c>
      <c r="I56" s="32">
        <v>12.6041666666667</v>
      </c>
      <c r="J56" s="33">
        <v>24.3950375381811</v>
      </c>
      <c r="K56" s="32">
        <v>4.91350806451613</v>
      </c>
      <c r="L56" s="38">
        <v>9.50996736619052</v>
      </c>
      <c r="M56" s="39">
        <v>731.663369175627</v>
      </c>
      <c r="N56" s="40">
        <v>257.935188172043</v>
      </c>
      <c r="O56" s="39">
        <v>35.2532597692654</v>
      </c>
      <c r="P56" s="40">
        <v>0</v>
      </c>
      <c r="Q56" s="39">
        <v>0</v>
      </c>
      <c r="R56" s="40">
        <v>94.4230734767025</v>
      </c>
      <c r="S56" s="39">
        <v>12.9052618259528</v>
      </c>
      <c r="T56" s="39">
        <v>14.6953405017921</v>
      </c>
      <c r="U56" s="39">
        <v>2.00848383572209</v>
      </c>
      <c r="V56" s="39">
        <v>250.573924731183</v>
      </c>
      <c r="W56" s="39">
        <v>34.2471600038563</v>
      </c>
      <c r="X56" s="40">
        <v>114.035842293907</v>
      </c>
      <c r="Y56" s="39">
        <v>15.5858345652034</v>
      </c>
      <c r="Z56" s="44">
        <v>1488</v>
      </c>
      <c r="AA56" s="44">
        <v>1348</v>
      </c>
      <c r="XEV56" s="45"/>
      <c r="XEW56" s="45"/>
      <c r="XEX56" s="45"/>
      <c r="XEY56" s="45"/>
      <c r="XEZ56" s="45"/>
      <c r="XFA56" s="45"/>
      <c r="XFB56" s="45"/>
      <c r="XFC56" s="45"/>
      <c r="XFD56" s="45"/>
    </row>
    <row r="57" s="16" customFormat="1" ht="15" customHeight="1" spans="1:16384">
      <c r="A57" s="31" t="s">
        <v>155</v>
      </c>
      <c r="B57" s="32">
        <v>76.3379518072289</v>
      </c>
      <c r="C57" s="32">
        <v>54.7865232358003</v>
      </c>
      <c r="D57" s="33">
        <v>71.7683955867051</v>
      </c>
      <c r="E57" s="32">
        <v>1.91222030981067</v>
      </c>
      <c r="F57" s="33">
        <v>2.50494054993704</v>
      </c>
      <c r="G57" s="32">
        <v>0</v>
      </c>
      <c r="H57" s="33">
        <v>0</v>
      </c>
      <c r="I57" s="32">
        <v>14.6127366609294</v>
      </c>
      <c r="J57" s="33">
        <v>19.1421649585648</v>
      </c>
      <c r="K57" s="32">
        <v>5.02647160068847</v>
      </c>
      <c r="L57" s="38">
        <v>6.58449890479309</v>
      </c>
      <c r="M57" s="39">
        <v>1406.4585</v>
      </c>
      <c r="N57" s="40">
        <v>546.3565</v>
      </c>
      <c r="O57" s="39">
        <v>38.8462581725661</v>
      </c>
      <c r="P57" s="40">
        <v>0</v>
      </c>
      <c r="Q57" s="39">
        <v>0</v>
      </c>
      <c r="R57" s="40">
        <v>160.275</v>
      </c>
      <c r="S57" s="39">
        <v>11.3956437392216</v>
      </c>
      <c r="T57" s="39">
        <v>16.65</v>
      </c>
      <c r="U57" s="39">
        <v>1.18382447829069</v>
      </c>
      <c r="V57" s="39">
        <v>318.5</v>
      </c>
      <c r="W57" s="39">
        <v>22.6455313114464</v>
      </c>
      <c r="X57" s="40">
        <v>364.677</v>
      </c>
      <c r="Y57" s="39">
        <v>25.9287422984752</v>
      </c>
      <c r="Z57" s="44">
        <v>581</v>
      </c>
      <c r="AA57" s="44">
        <v>135</v>
      </c>
      <c r="XEV57" s="45"/>
      <c r="XEW57" s="45"/>
      <c r="XEX57" s="45"/>
      <c r="XEY57" s="45"/>
      <c r="XEZ57" s="45"/>
      <c r="XFA57" s="45"/>
      <c r="XFB57" s="45"/>
      <c r="XFC57" s="45"/>
      <c r="XFD57" s="45"/>
    </row>
    <row r="58" s="16" customFormat="1" ht="15" customHeight="1" spans="1:16384">
      <c r="A58" s="31" t="s">
        <v>156</v>
      </c>
      <c r="B58" s="32">
        <v>92.0773079019074</v>
      </c>
      <c r="C58" s="32">
        <v>67.8419400544959</v>
      </c>
      <c r="D58" s="33">
        <v>73.6793262100689</v>
      </c>
      <c r="E58" s="32">
        <v>2.30735694822888</v>
      </c>
      <c r="F58" s="33">
        <v>2.50589097444832</v>
      </c>
      <c r="G58" s="32">
        <v>1.77520435967302</v>
      </c>
      <c r="H58" s="33">
        <v>1.92794989354402</v>
      </c>
      <c r="I58" s="32">
        <v>15.2320980926431</v>
      </c>
      <c r="J58" s="33">
        <v>16.5427274534028</v>
      </c>
      <c r="K58" s="32">
        <v>4.92070844686649</v>
      </c>
      <c r="L58" s="38">
        <v>5.34410546853592</v>
      </c>
      <c r="M58" s="39">
        <v>1155.19817391304</v>
      </c>
      <c r="N58" s="40">
        <v>601.875581124072</v>
      </c>
      <c r="O58" s="39">
        <v>52.1015003932458</v>
      </c>
      <c r="P58" s="40">
        <v>0</v>
      </c>
      <c r="Q58" s="39">
        <v>0</v>
      </c>
      <c r="R58" s="40">
        <v>233.154422057264</v>
      </c>
      <c r="S58" s="39">
        <v>20.1830670548493</v>
      </c>
      <c r="T58" s="39">
        <v>20.8338282078473</v>
      </c>
      <c r="U58" s="39">
        <v>1.8034852095789</v>
      </c>
      <c r="V58" s="39">
        <v>236.904984093319</v>
      </c>
      <c r="W58" s="39">
        <v>20.507735334349</v>
      </c>
      <c r="X58" s="40">
        <v>62.4293584305408</v>
      </c>
      <c r="Y58" s="39">
        <v>5.4042120079771</v>
      </c>
      <c r="Z58" s="44">
        <v>1835</v>
      </c>
      <c r="AA58" s="44">
        <v>234</v>
      </c>
      <c r="XEV58" s="45"/>
      <c r="XEW58" s="45"/>
      <c r="XEX58" s="45"/>
      <c r="XEY58" s="45"/>
      <c r="XEZ58" s="45"/>
      <c r="XFA58" s="45"/>
      <c r="XFB58" s="45"/>
      <c r="XFC58" s="45"/>
      <c r="XFD58" s="45"/>
    </row>
    <row r="59" s="16" customFormat="1" ht="15" customHeight="1" spans="1:16384">
      <c r="A59" s="31" t="s">
        <v>157</v>
      </c>
      <c r="B59" s="32">
        <v>65.5783752620545</v>
      </c>
      <c r="C59" s="32">
        <v>45.0744549266247</v>
      </c>
      <c r="D59" s="33">
        <v>68.7337170927229</v>
      </c>
      <c r="E59" s="32">
        <v>2.29203354297694</v>
      </c>
      <c r="F59" s="33">
        <v>3.49510571711766</v>
      </c>
      <c r="G59" s="32">
        <v>0.683962264150943</v>
      </c>
      <c r="H59" s="33">
        <v>1.04296921266774</v>
      </c>
      <c r="I59" s="32">
        <v>13.7316561844864</v>
      </c>
      <c r="J59" s="33">
        <v>20.9393052658197</v>
      </c>
      <c r="K59" s="32">
        <v>3.79626834381551</v>
      </c>
      <c r="L59" s="38">
        <v>5.788902711672</v>
      </c>
      <c r="M59" s="39">
        <v>904.726511627907</v>
      </c>
      <c r="N59" s="40">
        <v>383.462325581395</v>
      </c>
      <c r="O59" s="39">
        <v>42.3843361118508</v>
      </c>
      <c r="P59" s="40">
        <v>0</v>
      </c>
      <c r="Q59" s="39">
        <v>0</v>
      </c>
      <c r="R59" s="40">
        <v>155.506976744186</v>
      </c>
      <c r="S59" s="39">
        <v>17.1882856029472</v>
      </c>
      <c r="T59" s="39">
        <v>15.8023255813953</v>
      </c>
      <c r="U59" s="39">
        <v>1.74664115379593</v>
      </c>
      <c r="V59" s="39">
        <v>217.453488372093</v>
      </c>
      <c r="W59" s="39">
        <v>24.0352731546267</v>
      </c>
      <c r="X59" s="40">
        <v>132.501395348837</v>
      </c>
      <c r="Y59" s="39">
        <v>14.6454639767793</v>
      </c>
      <c r="Z59" s="44">
        <v>1908</v>
      </c>
      <c r="AA59" s="44">
        <v>1183</v>
      </c>
      <c r="XEV59" s="45"/>
      <c r="XEW59" s="45"/>
      <c r="XEX59" s="45"/>
      <c r="XEY59" s="45"/>
      <c r="XEZ59" s="45"/>
      <c r="XFA59" s="45"/>
      <c r="XFB59" s="45"/>
      <c r="XFC59" s="45"/>
      <c r="XFD59" s="45"/>
    </row>
    <row r="60" s="16" customFormat="1" ht="15" customHeight="1" spans="1:16384">
      <c r="A60" s="31" t="s">
        <v>158</v>
      </c>
      <c r="B60" s="32">
        <v>93.5027629122589</v>
      </c>
      <c r="C60" s="32">
        <v>62.3707342874922</v>
      </c>
      <c r="D60" s="33">
        <v>66.7046965724635</v>
      </c>
      <c r="E60" s="32">
        <v>4.61039203484754</v>
      </c>
      <c r="F60" s="33">
        <v>4.93075486889499</v>
      </c>
      <c r="G60" s="32">
        <v>3.29592408214063</v>
      </c>
      <c r="H60" s="33">
        <v>3.52494833252517</v>
      </c>
      <c r="I60" s="32">
        <v>18.2545115121344</v>
      </c>
      <c r="J60" s="33">
        <v>19.5229648232578</v>
      </c>
      <c r="K60" s="32">
        <v>4.97120099564406</v>
      </c>
      <c r="L60" s="38">
        <v>5.31663540285856</v>
      </c>
      <c r="M60" s="39">
        <v>1446.77</v>
      </c>
      <c r="N60" s="40">
        <v>595.839591836735</v>
      </c>
      <c r="O60" s="39">
        <v>41.1841268367975</v>
      </c>
      <c r="P60" s="40">
        <v>0</v>
      </c>
      <c r="Q60" s="39">
        <v>0</v>
      </c>
      <c r="R60" s="40">
        <v>313.669387755102</v>
      </c>
      <c r="S60" s="39">
        <v>21.6806671243599</v>
      </c>
      <c r="T60" s="39">
        <v>183.912244897959</v>
      </c>
      <c r="U60" s="39">
        <v>12.7119199940529</v>
      </c>
      <c r="V60" s="39">
        <v>226.244897959184</v>
      </c>
      <c r="W60" s="39">
        <v>15.6379312509372</v>
      </c>
      <c r="X60" s="40">
        <v>127.10387755102</v>
      </c>
      <c r="Y60" s="39">
        <v>8.78535479385254</v>
      </c>
      <c r="Z60" s="44">
        <v>3214</v>
      </c>
      <c r="AA60" s="44">
        <v>0</v>
      </c>
      <c r="XEV60" s="45"/>
      <c r="XEW60" s="45"/>
      <c r="XEX60" s="45"/>
      <c r="XEY60" s="45"/>
      <c r="XEZ60" s="45"/>
      <c r="XFA60" s="45"/>
      <c r="XFB60" s="45"/>
      <c r="XFC60" s="45"/>
      <c r="XFD60" s="45"/>
    </row>
    <row r="61" s="16" customFormat="1" ht="15" customHeight="1" spans="1:16384">
      <c r="A61" s="31" t="s">
        <v>159</v>
      </c>
      <c r="B61" s="32">
        <v>100.691743467933</v>
      </c>
      <c r="C61" s="32">
        <v>76.6120712589074</v>
      </c>
      <c r="D61" s="33">
        <v>76.0857530322786</v>
      </c>
      <c r="E61" s="32">
        <v>2.74679334916865</v>
      </c>
      <c r="F61" s="33">
        <v>2.72792311918146</v>
      </c>
      <c r="G61" s="32">
        <v>2.53800475059382</v>
      </c>
      <c r="H61" s="33">
        <v>2.52056888001158</v>
      </c>
      <c r="I61" s="32">
        <v>13.4522565320665</v>
      </c>
      <c r="J61" s="33">
        <v>13.3598407066519</v>
      </c>
      <c r="K61" s="32">
        <v>5.34261757719715</v>
      </c>
      <c r="L61" s="38">
        <v>5.30591426187647</v>
      </c>
      <c r="M61" s="39">
        <v>1141.67074829932</v>
      </c>
      <c r="N61" s="40">
        <v>663.726283240569</v>
      </c>
      <c r="O61" s="39">
        <v>58.1364009044887</v>
      </c>
      <c r="P61" s="40">
        <v>0</v>
      </c>
      <c r="Q61" s="39">
        <v>0</v>
      </c>
      <c r="R61" s="40">
        <v>127.658627087199</v>
      </c>
      <c r="S61" s="39">
        <v>11.1817375786639</v>
      </c>
      <c r="T61" s="39">
        <v>38.4662956091528</v>
      </c>
      <c r="U61" s="39">
        <v>3.36929851854869</v>
      </c>
      <c r="V61" s="39">
        <v>191.787260358689</v>
      </c>
      <c r="W61" s="39">
        <v>16.7988240606482</v>
      </c>
      <c r="X61" s="40">
        <v>120.032282003711</v>
      </c>
      <c r="Y61" s="39">
        <v>10.5137389376504</v>
      </c>
      <c r="Z61" s="44">
        <v>2105</v>
      </c>
      <c r="AA61" s="44">
        <v>139</v>
      </c>
      <c r="XEV61" s="45"/>
      <c r="XEW61" s="45"/>
      <c r="XEX61" s="45"/>
      <c r="XEY61" s="45"/>
      <c r="XEZ61" s="45"/>
      <c r="XFA61" s="45"/>
      <c r="XFB61" s="45"/>
      <c r="XFC61" s="45"/>
      <c r="XFD61" s="45"/>
    </row>
    <row r="62" s="16" customFormat="1" ht="15" customHeight="1" spans="1:16384">
      <c r="A62" s="31" t="s">
        <v>160</v>
      </c>
      <c r="B62" s="32">
        <v>89.6858199052133</v>
      </c>
      <c r="C62" s="32">
        <v>69.592644549763</v>
      </c>
      <c r="D62" s="33">
        <v>77.5960398458907</v>
      </c>
      <c r="E62" s="32">
        <v>2.18464454976303</v>
      </c>
      <c r="F62" s="33">
        <v>2.43588624385876</v>
      </c>
      <c r="G62" s="32">
        <v>1.28151658767773</v>
      </c>
      <c r="H62" s="33">
        <v>1.42889543634894</v>
      </c>
      <c r="I62" s="32">
        <v>13.3971563981043</v>
      </c>
      <c r="J62" s="33">
        <v>14.9378758116538</v>
      </c>
      <c r="K62" s="32">
        <v>3.22985781990521</v>
      </c>
      <c r="L62" s="38">
        <v>3.6013026622478</v>
      </c>
      <c r="M62" s="39">
        <v>631.141573033708</v>
      </c>
      <c r="N62" s="40">
        <v>232.224955647546</v>
      </c>
      <c r="O62" s="39">
        <v>36.7944317993997</v>
      </c>
      <c r="P62" s="40">
        <v>0</v>
      </c>
      <c r="Q62" s="39">
        <v>0</v>
      </c>
      <c r="R62" s="40">
        <v>176.397397989355</v>
      </c>
      <c r="S62" s="39">
        <v>27.9489429196474</v>
      </c>
      <c r="T62" s="39">
        <v>12.2767593140154</v>
      </c>
      <c r="U62" s="39">
        <v>1.94516727126763</v>
      </c>
      <c r="V62" s="39">
        <v>142.495564754583</v>
      </c>
      <c r="W62" s="39">
        <v>22.5774328364474</v>
      </c>
      <c r="X62" s="40">
        <v>67.7468953282082</v>
      </c>
      <c r="Y62" s="39">
        <v>10.7340251732379</v>
      </c>
      <c r="Z62" s="44">
        <v>1055</v>
      </c>
      <c r="AA62" s="44">
        <v>647</v>
      </c>
      <c r="XEV62" s="45"/>
      <c r="XEW62" s="45"/>
      <c r="XEX62" s="45"/>
      <c r="XEY62" s="45"/>
      <c r="XEZ62" s="45"/>
      <c r="XFA62" s="45"/>
      <c r="XFB62" s="45"/>
      <c r="XFC62" s="45"/>
      <c r="XFD62" s="45"/>
    </row>
    <row r="63" s="16" customFormat="1" ht="15" customHeight="1" spans="1:16384">
      <c r="A63" s="31" t="s">
        <v>161</v>
      </c>
      <c r="B63" s="32">
        <v>86.7716295707472</v>
      </c>
      <c r="C63" s="32">
        <v>64.8035850556439</v>
      </c>
      <c r="D63" s="33">
        <v>74.6829181107032</v>
      </c>
      <c r="E63" s="32">
        <v>1.48799682034976</v>
      </c>
      <c r="F63" s="33">
        <v>1.71484254440163</v>
      </c>
      <c r="G63" s="32">
        <v>1.20349761526232</v>
      </c>
      <c r="H63" s="33">
        <v>1.38697131910042</v>
      </c>
      <c r="I63" s="32">
        <v>14.845786963434</v>
      </c>
      <c r="J63" s="33">
        <v>17.1090332599203</v>
      </c>
      <c r="K63" s="32">
        <v>4.43076311605723</v>
      </c>
      <c r="L63" s="38">
        <v>5.10623476587439</v>
      </c>
      <c r="M63" s="39">
        <v>536.451842105263</v>
      </c>
      <c r="N63" s="40">
        <v>157.468947368421</v>
      </c>
      <c r="O63" s="39">
        <v>29.3537900346183</v>
      </c>
      <c r="P63" s="40">
        <v>0</v>
      </c>
      <c r="Q63" s="39">
        <v>0</v>
      </c>
      <c r="R63" s="40">
        <v>108.392105263158</v>
      </c>
      <c r="S63" s="39">
        <v>20.2053747896142</v>
      </c>
      <c r="T63" s="39">
        <v>20.3289473684211</v>
      </c>
      <c r="U63" s="39">
        <v>3.78951953797785</v>
      </c>
      <c r="V63" s="39">
        <v>148.263157894737</v>
      </c>
      <c r="W63" s="39">
        <v>27.6377386109608</v>
      </c>
      <c r="X63" s="40">
        <v>101.998684210526</v>
      </c>
      <c r="Y63" s="39">
        <v>19.0135770268288</v>
      </c>
      <c r="Z63" s="44">
        <v>1258</v>
      </c>
      <c r="AA63" s="44">
        <v>54</v>
      </c>
      <c r="XEV63" s="45"/>
      <c r="XEW63" s="45"/>
      <c r="XEX63" s="45"/>
      <c r="XEY63" s="45"/>
      <c r="XEZ63" s="45"/>
      <c r="XFA63" s="45"/>
      <c r="XFB63" s="45"/>
      <c r="XFC63" s="45"/>
      <c r="XFD63" s="45"/>
    </row>
    <row r="64" s="16" customFormat="1" ht="15" customHeight="1" spans="1:16384">
      <c r="A64" s="31" t="s">
        <v>162</v>
      </c>
      <c r="B64" s="32">
        <v>51.2405779334501</v>
      </c>
      <c r="C64" s="32">
        <v>31.3004553415061</v>
      </c>
      <c r="D64" s="33">
        <v>61.0852894402525</v>
      </c>
      <c r="E64" s="32">
        <v>0.860420315236427</v>
      </c>
      <c r="F64" s="33">
        <v>1.67917761652478</v>
      </c>
      <c r="G64" s="32">
        <v>1.74518388791594</v>
      </c>
      <c r="H64" s="33">
        <v>3.40586300603896</v>
      </c>
      <c r="I64" s="32">
        <v>14.3739054290718</v>
      </c>
      <c r="J64" s="33">
        <v>28.0518019288156</v>
      </c>
      <c r="K64" s="32">
        <v>2.96061295971979</v>
      </c>
      <c r="L64" s="38">
        <v>5.7778680083682</v>
      </c>
      <c r="M64" s="39">
        <v>951.971564365895</v>
      </c>
      <c r="N64" s="40">
        <v>316.523998089324</v>
      </c>
      <c r="O64" s="39">
        <v>33.2493122628258</v>
      </c>
      <c r="P64" s="40">
        <v>0</v>
      </c>
      <c r="Q64" s="39">
        <v>0</v>
      </c>
      <c r="R64" s="40">
        <v>108.140625746358</v>
      </c>
      <c r="S64" s="39">
        <v>11.3596487326163</v>
      </c>
      <c r="T64" s="39">
        <v>32.1260090757105</v>
      </c>
      <c r="U64" s="39">
        <v>3.37468158485486</v>
      </c>
      <c r="V64" s="39">
        <v>238.790160019107</v>
      </c>
      <c r="W64" s="39">
        <v>25.0837492376323</v>
      </c>
      <c r="X64" s="40">
        <v>256.390771435395</v>
      </c>
      <c r="Y64" s="39">
        <v>26.9326081820707</v>
      </c>
      <c r="Z64" s="44">
        <v>1142</v>
      </c>
      <c r="AA64" s="44">
        <v>991</v>
      </c>
      <c r="XEV64" s="45"/>
      <c r="XEW64" s="45"/>
      <c r="XEX64" s="45"/>
      <c r="XEY64" s="45"/>
      <c r="XEZ64" s="45"/>
      <c r="XFA64" s="45"/>
      <c r="XFB64" s="45"/>
      <c r="XFC64" s="45"/>
      <c r="XFD64" s="45"/>
    </row>
    <row r="65" s="16" customFormat="1" ht="15" customHeight="1" spans="1:16384">
      <c r="A65" s="31" t="s">
        <v>163</v>
      </c>
      <c r="B65" s="32">
        <v>63.9382903225806</v>
      </c>
      <c r="C65" s="32">
        <v>47.7530967741935</v>
      </c>
      <c r="D65" s="33">
        <v>74.6862271938618</v>
      </c>
      <c r="E65" s="32">
        <v>0.0458064516129032</v>
      </c>
      <c r="F65" s="33">
        <v>0.071641658514485</v>
      </c>
      <c r="G65" s="32">
        <v>0</v>
      </c>
      <c r="H65" s="33">
        <v>0</v>
      </c>
      <c r="I65" s="32">
        <v>14.6612903225806</v>
      </c>
      <c r="J65" s="33">
        <v>22.9303759118545</v>
      </c>
      <c r="K65" s="32">
        <v>1.47809677419355</v>
      </c>
      <c r="L65" s="38">
        <v>2.31175523576917</v>
      </c>
      <c r="M65" s="39">
        <v>450.676666666667</v>
      </c>
      <c r="N65" s="40">
        <v>184.705555555556</v>
      </c>
      <c r="O65" s="39">
        <v>40.9840511428494</v>
      </c>
      <c r="P65" s="40">
        <v>0</v>
      </c>
      <c r="Q65" s="39">
        <v>0</v>
      </c>
      <c r="R65" s="40">
        <v>32.2222222222222</v>
      </c>
      <c r="S65" s="39">
        <v>7.14974273253305</v>
      </c>
      <c r="T65" s="39">
        <v>18.5</v>
      </c>
      <c r="U65" s="39">
        <v>4.10493849988536</v>
      </c>
      <c r="V65" s="39">
        <v>149</v>
      </c>
      <c r="W65" s="39">
        <v>33.0613965666442</v>
      </c>
      <c r="X65" s="40">
        <v>66.2488888888889</v>
      </c>
      <c r="Y65" s="39">
        <v>14.699871058088</v>
      </c>
      <c r="Z65" s="44">
        <v>310</v>
      </c>
      <c r="AA65" s="44">
        <v>276</v>
      </c>
      <c r="XEV65" s="45"/>
      <c r="XEW65" s="45"/>
      <c r="XEX65" s="45"/>
      <c r="XEY65" s="45"/>
      <c r="XEZ65" s="45"/>
      <c r="XFA65" s="45"/>
      <c r="XFB65" s="45"/>
      <c r="XFC65" s="45"/>
      <c r="XFD65" s="45"/>
    </row>
    <row r="66" s="16" customFormat="1" ht="15" customHeight="1" spans="1:16384">
      <c r="A66" s="31" t="s">
        <v>164</v>
      </c>
      <c r="B66" s="32">
        <v>47.5305221518987</v>
      </c>
      <c r="C66" s="32">
        <v>36.0287262658228</v>
      </c>
      <c r="D66" s="33">
        <v>75.8012423063261</v>
      </c>
      <c r="E66" s="32">
        <v>0.126898734177215</v>
      </c>
      <c r="F66" s="33">
        <v>0.266983673715324</v>
      </c>
      <c r="G66" s="32">
        <v>0</v>
      </c>
      <c r="H66" s="33">
        <v>0</v>
      </c>
      <c r="I66" s="32">
        <v>8.28876582278481</v>
      </c>
      <c r="J66" s="33">
        <v>17.438827615433</v>
      </c>
      <c r="K66" s="32">
        <v>3.08613132911392</v>
      </c>
      <c r="L66" s="38">
        <v>6.49294640452554</v>
      </c>
      <c r="M66" s="39">
        <v>366.14037037037</v>
      </c>
      <c r="N66" s="40">
        <v>107.68</v>
      </c>
      <c r="O66" s="39">
        <v>29.4094857365977</v>
      </c>
      <c r="P66" s="40">
        <v>0</v>
      </c>
      <c r="Q66" s="39">
        <v>0</v>
      </c>
      <c r="R66" s="40">
        <v>43.7333333333333</v>
      </c>
      <c r="S66" s="39">
        <v>11.9444171887123</v>
      </c>
      <c r="T66" s="39">
        <v>0.314814814814815</v>
      </c>
      <c r="U66" s="39">
        <v>0.0859820004268753</v>
      </c>
      <c r="V66" s="39">
        <v>150.666666666667</v>
      </c>
      <c r="W66" s="39">
        <v>41.1499738513563</v>
      </c>
      <c r="X66" s="40">
        <v>63.7455555555556</v>
      </c>
      <c r="Y66" s="39">
        <v>17.4101412229068</v>
      </c>
      <c r="Z66" s="44">
        <v>1264</v>
      </c>
      <c r="AA66" s="44">
        <v>0</v>
      </c>
      <c r="XEV66" s="45"/>
      <c r="XEW66" s="45"/>
      <c r="XEX66" s="45"/>
      <c r="XEY66" s="45"/>
      <c r="XEZ66" s="45"/>
      <c r="XFA66" s="45"/>
      <c r="XFB66" s="45"/>
      <c r="XFC66" s="45"/>
      <c r="XFD66" s="45"/>
    </row>
    <row r="67" s="16" customFormat="1" ht="15" customHeight="1" spans="1:16384">
      <c r="A67" s="31" t="s">
        <v>165</v>
      </c>
      <c r="B67" s="32">
        <v>40.662740547588</v>
      </c>
      <c r="C67" s="32">
        <v>15.5913820078227</v>
      </c>
      <c r="D67" s="33">
        <v>38.3431657528738</v>
      </c>
      <c r="E67" s="32">
        <v>0.30529335071708</v>
      </c>
      <c r="F67" s="33">
        <v>0.750793838796457</v>
      </c>
      <c r="G67" s="32">
        <v>0.0239895697522816</v>
      </c>
      <c r="H67" s="33">
        <v>0.0589964410396943</v>
      </c>
      <c r="I67" s="32">
        <v>3.31812255541069</v>
      </c>
      <c r="J67" s="33">
        <v>8.16010556771858</v>
      </c>
      <c r="K67" s="32">
        <v>21.4239530638853</v>
      </c>
      <c r="L67" s="38">
        <v>52.6869383995715</v>
      </c>
      <c r="M67" s="39">
        <v>968.57</v>
      </c>
      <c r="N67" s="40">
        <v>383.845</v>
      </c>
      <c r="O67" s="39">
        <v>39.6300732006979</v>
      </c>
      <c r="P67" s="40">
        <v>22.3083333333333</v>
      </c>
      <c r="Q67" s="39">
        <v>2.30322365273892</v>
      </c>
      <c r="R67" s="40">
        <v>131.833333333333</v>
      </c>
      <c r="S67" s="39">
        <v>13.6111311865258</v>
      </c>
      <c r="T67" s="39">
        <v>64.75</v>
      </c>
      <c r="U67" s="39">
        <v>6.68511310488659</v>
      </c>
      <c r="V67" s="39">
        <v>365.833333333333</v>
      </c>
      <c r="W67" s="39">
        <v>37.7704588551507</v>
      </c>
      <c r="X67" s="40">
        <v>0</v>
      </c>
      <c r="Y67" s="39">
        <v>0</v>
      </c>
      <c r="Z67" s="44">
        <v>3835</v>
      </c>
      <c r="AA67" s="44">
        <v>1864</v>
      </c>
      <c r="XEV67" s="45"/>
      <c r="XEW67" s="45"/>
      <c r="XEX67" s="45"/>
      <c r="XEY67" s="45"/>
      <c r="XEZ67" s="45"/>
      <c r="XFA67" s="45"/>
      <c r="XFB67" s="45"/>
      <c r="XFC67" s="45"/>
      <c r="XFD67" s="45"/>
    </row>
    <row r="68" s="16" customFormat="1" ht="15" customHeight="1" spans="1:16384">
      <c r="A68" s="31" t="s">
        <v>166</v>
      </c>
      <c r="B68" s="32">
        <v>68.4346097738877</v>
      </c>
      <c r="C68" s="32">
        <v>37.0684463894967</v>
      </c>
      <c r="D68" s="33">
        <v>54.1662274570911</v>
      </c>
      <c r="E68" s="32">
        <v>0.559737417943107</v>
      </c>
      <c r="F68" s="33">
        <v>0.817915700538829</v>
      </c>
      <c r="G68" s="32">
        <v>0.666666666666667</v>
      </c>
      <c r="H68" s="33">
        <v>0.97416595034205</v>
      </c>
      <c r="I68" s="32">
        <v>11.309992706054</v>
      </c>
      <c r="J68" s="33">
        <v>16.5267146892821</v>
      </c>
      <c r="K68" s="32">
        <v>18.8297665937272</v>
      </c>
      <c r="L68" s="38">
        <v>27.5149762027459</v>
      </c>
      <c r="M68" s="39">
        <v>769.097142857143</v>
      </c>
      <c r="N68" s="40">
        <v>188.562380952381</v>
      </c>
      <c r="O68" s="39">
        <v>24.5173685409732</v>
      </c>
      <c r="P68" s="40">
        <v>0</v>
      </c>
      <c r="Q68" s="39">
        <v>0</v>
      </c>
      <c r="R68" s="40">
        <v>51.6761904761905</v>
      </c>
      <c r="S68" s="39">
        <v>6.71907196069108</v>
      </c>
      <c r="T68" s="39">
        <v>21.7380952380952</v>
      </c>
      <c r="U68" s="39">
        <v>2.8264433745443</v>
      </c>
      <c r="V68" s="39">
        <v>219.952380952381</v>
      </c>
      <c r="W68" s="39">
        <v>28.5987775400222</v>
      </c>
      <c r="X68" s="40">
        <v>287.168095238095</v>
      </c>
      <c r="Y68" s="39">
        <v>37.3383385837692</v>
      </c>
      <c r="Z68" s="44">
        <v>1371</v>
      </c>
      <c r="AA68" s="44">
        <v>342</v>
      </c>
      <c r="XEV68" s="45"/>
      <c r="XEW68" s="45"/>
      <c r="XEX68" s="45"/>
      <c r="XEY68" s="45"/>
      <c r="XEZ68" s="45"/>
      <c r="XFA68" s="45"/>
      <c r="XFB68" s="45"/>
      <c r="XFC68" s="45"/>
      <c r="XFD68" s="45"/>
    </row>
    <row r="69" s="16" customFormat="1" ht="15" customHeight="1" spans="1:16384">
      <c r="A69" s="31" t="s">
        <v>167</v>
      </c>
      <c r="B69" s="32">
        <v>61.8783424507659</v>
      </c>
      <c r="C69" s="32">
        <v>38.8117997811816</v>
      </c>
      <c r="D69" s="33">
        <v>62.7227528146259</v>
      </c>
      <c r="E69" s="32">
        <v>0.87800875273523</v>
      </c>
      <c r="F69" s="33">
        <v>1.41892739520912</v>
      </c>
      <c r="G69" s="32">
        <v>0.470185995623632</v>
      </c>
      <c r="H69" s="33">
        <v>0.759855511640023</v>
      </c>
      <c r="I69" s="32">
        <v>12.7270240700219</v>
      </c>
      <c r="J69" s="33">
        <v>20.5678167286854</v>
      </c>
      <c r="K69" s="32">
        <v>8.9913238512035</v>
      </c>
      <c r="L69" s="38">
        <v>14.5306475498395</v>
      </c>
      <c r="M69" s="39">
        <v>701.527692307692</v>
      </c>
      <c r="N69" s="40">
        <v>212.640769230769</v>
      </c>
      <c r="O69" s="39">
        <v>30.3111012669054</v>
      </c>
      <c r="P69" s="40">
        <v>5.82538461538462</v>
      </c>
      <c r="Q69" s="39">
        <v>0.830385554164209</v>
      </c>
      <c r="R69" s="40">
        <v>13.7923076923077</v>
      </c>
      <c r="S69" s="39">
        <v>1.96603895235234</v>
      </c>
      <c r="T69" s="39">
        <v>48.4230769230769</v>
      </c>
      <c r="U69" s="39">
        <v>6.90251824041158</v>
      </c>
      <c r="V69" s="39">
        <v>135.230769230769</v>
      </c>
      <c r="W69" s="39">
        <v>19.2766117023726</v>
      </c>
      <c r="X69" s="40">
        <v>285.615384615385</v>
      </c>
      <c r="Y69" s="39">
        <v>40.7133442837938</v>
      </c>
      <c r="Z69" s="44">
        <v>1828</v>
      </c>
      <c r="AA69" s="44">
        <v>76</v>
      </c>
      <c r="XEV69" s="45"/>
      <c r="XEW69" s="45"/>
      <c r="XEX69" s="45"/>
      <c r="XEY69" s="45"/>
      <c r="XEZ69" s="45"/>
      <c r="XFA69" s="45"/>
      <c r="XFB69" s="45"/>
      <c r="XFC69" s="45"/>
      <c r="XFD69" s="45"/>
    </row>
    <row r="70" s="16" customFormat="1" ht="15" customHeight="1" spans="1:16384">
      <c r="A70" s="31" t="s">
        <v>168</v>
      </c>
      <c r="B70" s="32">
        <v>40.35126114082</v>
      </c>
      <c r="C70" s="32">
        <v>21.6976515151515</v>
      </c>
      <c r="D70" s="33">
        <v>53.7719290592428</v>
      </c>
      <c r="E70" s="32">
        <v>0.0962566844919786</v>
      </c>
      <c r="F70" s="33">
        <v>0.238546904782126</v>
      </c>
      <c r="G70" s="32">
        <v>0.0565953654188948</v>
      </c>
      <c r="H70" s="33">
        <v>0.140256744941342</v>
      </c>
      <c r="I70" s="32">
        <v>7.43404634581105</v>
      </c>
      <c r="J70" s="33">
        <v>18.4233308591455</v>
      </c>
      <c r="K70" s="32">
        <v>11.0667112299465</v>
      </c>
      <c r="L70" s="38">
        <v>27.4259364318883</v>
      </c>
      <c r="M70" s="39">
        <v>452.457619047619</v>
      </c>
      <c r="N70" s="40">
        <v>145.022857142857</v>
      </c>
      <c r="O70" s="39">
        <v>32.0522521972592</v>
      </c>
      <c r="P70" s="40">
        <v>0</v>
      </c>
      <c r="Q70" s="39">
        <v>0</v>
      </c>
      <c r="R70" s="40">
        <v>17.7809523809524</v>
      </c>
      <c r="S70" s="39">
        <v>3.92986030788466</v>
      </c>
      <c r="T70" s="39">
        <v>10.5714285714286</v>
      </c>
      <c r="U70" s="39">
        <v>2.336446139128</v>
      </c>
      <c r="V70" s="39">
        <v>193.714285714286</v>
      </c>
      <c r="W70" s="39">
        <v>42.8137968196969</v>
      </c>
      <c r="X70" s="40">
        <v>85.3680952380952</v>
      </c>
      <c r="Y70" s="39">
        <v>18.8676445360313</v>
      </c>
      <c r="Z70" s="44">
        <v>2244</v>
      </c>
      <c r="AA70" s="44">
        <v>412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5"/>
      <c r="XEW70" s="45"/>
      <c r="XEX70" s="45"/>
      <c r="XEY70" s="45"/>
      <c r="XEZ70" s="45"/>
      <c r="XFA70" s="45"/>
      <c r="XFB70" s="45"/>
      <c r="XFC70" s="45"/>
      <c r="XFD70" s="45"/>
    </row>
    <row r="71" s="16" customFormat="1" ht="15" customHeight="1" spans="1:16384">
      <c r="A71" s="31" t="s">
        <v>169</v>
      </c>
      <c r="B71" s="32">
        <v>47.3671808014912</v>
      </c>
      <c r="C71" s="32">
        <v>30.851230195713</v>
      </c>
      <c r="D71" s="33">
        <v>65.1320802160591</v>
      </c>
      <c r="E71" s="32">
        <v>0.155638397017707</v>
      </c>
      <c r="F71" s="33">
        <v>0.328578552458009</v>
      </c>
      <c r="G71" s="32">
        <v>0.6547064305685</v>
      </c>
      <c r="H71" s="33">
        <v>1.38219421019013</v>
      </c>
      <c r="I71" s="32">
        <v>10.7702702702703</v>
      </c>
      <c r="J71" s="33">
        <v>22.7378325837184</v>
      </c>
      <c r="K71" s="32">
        <v>4.93533550792171</v>
      </c>
      <c r="L71" s="38">
        <v>10.4193144375744</v>
      </c>
      <c r="M71" s="39">
        <v>448.548421052632</v>
      </c>
      <c r="N71" s="40">
        <v>77.4021052631579</v>
      </c>
      <c r="O71" s="39">
        <v>17.2561314743934</v>
      </c>
      <c r="P71" s="40">
        <v>6.70421052631579</v>
      </c>
      <c r="Q71" s="39">
        <v>1.49464588696638</v>
      </c>
      <c r="R71" s="40">
        <v>61.8368421052632</v>
      </c>
      <c r="S71" s="39">
        <v>13.7859903642393</v>
      </c>
      <c r="T71" s="39">
        <v>25.0789473684211</v>
      </c>
      <c r="U71" s="39">
        <v>5.59113491238404</v>
      </c>
      <c r="V71" s="39">
        <v>153.684210526316</v>
      </c>
      <c r="W71" s="39">
        <v>34.2625686131404</v>
      </c>
      <c r="X71" s="40">
        <v>123.842105263158</v>
      </c>
      <c r="Y71" s="39">
        <v>27.6095287488765</v>
      </c>
      <c r="Z71" s="44">
        <v>2146</v>
      </c>
      <c r="AA71" s="44">
        <v>190</v>
      </c>
      <c r="XEV71" s="45"/>
      <c r="XEW71" s="45"/>
      <c r="XEX71" s="45"/>
      <c r="XEY71" s="45"/>
      <c r="XEZ71" s="45"/>
      <c r="XFA71" s="45"/>
      <c r="XFB71" s="45"/>
      <c r="XFC71" s="45"/>
      <c r="XFD71" s="45"/>
    </row>
    <row r="72" s="16" customFormat="1" ht="15" customHeight="1" spans="1:16384">
      <c r="A72" s="31" t="s">
        <v>170</v>
      </c>
      <c r="B72" s="32">
        <v>55.0946321365509</v>
      </c>
      <c r="C72" s="32">
        <v>39.2553060623896</v>
      </c>
      <c r="D72" s="33">
        <v>71.2506909295558</v>
      </c>
      <c r="E72" s="32">
        <v>0.976751030017657</v>
      </c>
      <c r="F72" s="33">
        <v>1.77286060753941</v>
      </c>
      <c r="G72" s="32">
        <v>0.247057092407298</v>
      </c>
      <c r="H72" s="33">
        <v>0.448423163612332</v>
      </c>
      <c r="I72" s="32">
        <v>10.6871689228958</v>
      </c>
      <c r="J72" s="33">
        <v>19.3978406034328</v>
      </c>
      <c r="K72" s="32">
        <v>3.92834902884049</v>
      </c>
      <c r="L72" s="38">
        <v>7.13018469585959</v>
      </c>
      <c r="M72" s="39">
        <v>1408.56090909091</v>
      </c>
      <c r="N72" s="40">
        <v>138.208181818182</v>
      </c>
      <c r="O72" s="39">
        <v>9.81201316366091</v>
      </c>
      <c r="P72" s="40">
        <v>0</v>
      </c>
      <c r="Q72" s="39">
        <v>0</v>
      </c>
      <c r="R72" s="40">
        <v>80.4545454545455</v>
      </c>
      <c r="S72" s="39">
        <v>5.7118258028665</v>
      </c>
      <c r="T72" s="39">
        <v>29.8636363636364</v>
      </c>
      <c r="U72" s="39">
        <v>2.12015228953858</v>
      </c>
      <c r="V72" s="39">
        <v>305</v>
      </c>
      <c r="W72" s="39">
        <v>21.653305727251</v>
      </c>
      <c r="X72" s="40">
        <v>855.034545454545</v>
      </c>
      <c r="Y72" s="39">
        <v>60.702703016683</v>
      </c>
      <c r="Z72" s="44">
        <v>3398</v>
      </c>
      <c r="AA72" s="44">
        <v>126</v>
      </c>
      <c r="XEV72" s="45"/>
      <c r="XEW72" s="45"/>
      <c r="XEX72" s="45"/>
      <c r="XEY72" s="45"/>
      <c r="XEZ72" s="45"/>
      <c r="XFA72" s="45"/>
      <c r="XFB72" s="45"/>
      <c r="XFC72" s="45"/>
      <c r="XFD72" s="45"/>
    </row>
    <row r="73" s="16" customFormat="1" ht="15" customHeight="1" spans="1:16384">
      <c r="A73" s="31" t="s">
        <v>171</v>
      </c>
      <c r="B73" s="32">
        <v>194.014294692737</v>
      </c>
      <c r="C73" s="32">
        <v>172.534755586592</v>
      </c>
      <c r="D73" s="33">
        <v>88.9288883893001</v>
      </c>
      <c r="E73" s="32">
        <v>1.08847765363129</v>
      </c>
      <c r="F73" s="33">
        <v>0.561029616583211</v>
      </c>
      <c r="G73" s="32">
        <v>0</v>
      </c>
      <c r="H73" s="33">
        <v>0</v>
      </c>
      <c r="I73" s="32">
        <v>8.5429469273743</v>
      </c>
      <c r="J73" s="33">
        <v>4.40325644092558</v>
      </c>
      <c r="K73" s="32">
        <v>11.8481145251397</v>
      </c>
      <c r="L73" s="38">
        <v>6.10682555319115</v>
      </c>
      <c r="M73" s="39">
        <v>601.58</v>
      </c>
      <c r="N73" s="40">
        <v>118</v>
      </c>
      <c r="O73" s="39">
        <v>19.6150137970012</v>
      </c>
      <c r="P73" s="40">
        <v>11.28</v>
      </c>
      <c r="Q73" s="39">
        <v>1.87506233584893</v>
      </c>
      <c r="R73" s="40">
        <v>68.8</v>
      </c>
      <c r="S73" s="39">
        <v>11.4365504172346</v>
      </c>
      <c r="T73" s="39">
        <v>18.5</v>
      </c>
      <c r="U73" s="39">
        <v>3.07523521393663</v>
      </c>
      <c r="V73" s="39">
        <v>297</v>
      </c>
      <c r="W73" s="39">
        <v>49.3699923534692</v>
      </c>
      <c r="X73" s="40">
        <v>88</v>
      </c>
      <c r="Y73" s="39">
        <v>14.6281458825094</v>
      </c>
      <c r="Z73" s="44">
        <v>2864</v>
      </c>
      <c r="AA73" s="44">
        <v>0</v>
      </c>
      <c r="XEV73" s="45"/>
      <c r="XEW73" s="45"/>
      <c r="XEX73" s="45"/>
      <c r="XEY73" s="45"/>
      <c r="XEZ73" s="45"/>
      <c r="XFA73" s="45"/>
      <c r="XFB73" s="45"/>
      <c r="XFC73" s="45"/>
      <c r="XFD73" s="45"/>
    </row>
    <row r="74" s="16" customFormat="1" ht="15" customHeight="1" spans="1:16384">
      <c r="A74" s="31" t="s">
        <v>172</v>
      </c>
      <c r="B74" s="32">
        <v>103.789698046181</v>
      </c>
      <c r="C74" s="32">
        <v>78.4533614564831</v>
      </c>
      <c r="D74" s="33">
        <v>75.5887751225323</v>
      </c>
      <c r="E74" s="32">
        <v>0.103197158081705</v>
      </c>
      <c r="F74" s="33">
        <v>0.0994290955888393</v>
      </c>
      <c r="G74" s="32">
        <v>0</v>
      </c>
      <c r="H74" s="33">
        <v>0</v>
      </c>
      <c r="I74" s="32">
        <v>8.78996447602131</v>
      </c>
      <c r="J74" s="33">
        <v>8.46901440267244</v>
      </c>
      <c r="K74" s="32">
        <v>16.443174955595</v>
      </c>
      <c r="L74" s="38">
        <v>15.8427813792065</v>
      </c>
      <c r="M74" s="39">
        <v>266.136666666667</v>
      </c>
      <c r="N74" s="40">
        <v>56.77</v>
      </c>
      <c r="O74" s="39">
        <v>21.3311456519833</v>
      </c>
      <c r="P74" s="40">
        <v>0</v>
      </c>
      <c r="Q74" s="39">
        <v>0</v>
      </c>
      <c r="R74" s="40">
        <v>27.9333333333333</v>
      </c>
      <c r="S74" s="39">
        <v>10.495860522789</v>
      </c>
      <c r="T74" s="39">
        <v>6.16666666666667</v>
      </c>
      <c r="U74" s="39">
        <v>2.31710524667777</v>
      </c>
      <c r="V74" s="39">
        <v>131.333333333333</v>
      </c>
      <c r="W74" s="39">
        <v>49.3480793076239</v>
      </c>
      <c r="X74" s="40">
        <v>43.9333333333333</v>
      </c>
      <c r="Y74" s="39">
        <v>16.507809270926</v>
      </c>
      <c r="Z74" s="44">
        <v>4504</v>
      </c>
      <c r="AA74" s="44">
        <v>1191</v>
      </c>
      <c r="XEV74" s="45"/>
      <c r="XEW74" s="45"/>
      <c r="XEX74" s="45"/>
      <c r="XEY74" s="45"/>
      <c r="XEZ74" s="45"/>
      <c r="XFA74" s="45"/>
      <c r="XFB74" s="45"/>
      <c r="XFC74" s="45"/>
      <c r="XFD74" s="45"/>
    </row>
    <row r="75" s="16" customFormat="1" ht="15" customHeight="1" spans="1:16384">
      <c r="A75" s="31" t="s">
        <v>173</v>
      </c>
      <c r="B75" s="32">
        <v>54.744225</v>
      </c>
      <c r="C75" s="32">
        <v>36.5129583333333</v>
      </c>
      <c r="D75" s="33">
        <v>66.6973700574505</v>
      </c>
      <c r="E75" s="32">
        <v>0.870041666666667</v>
      </c>
      <c r="F75" s="33">
        <v>1.58928483628486</v>
      </c>
      <c r="G75" s="32">
        <v>0.0449583333333333</v>
      </c>
      <c r="H75" s="33">
        <v>0.0821243397515141</v>
      </c>
      <c r="I75" s="32">
        <v>13.73125</v>
      </c>
      <c r="J75" s="33">
        <v>25.0825543698902</v>
      </c>
      <c r="K75" s="32">
        <v>3.58501666666667</v>
      </c>
      <c r="L75" s="38">
        <v>6.54866639662296</v>
      </c>
      <c r="M75" s="39">
        <v>762.715135135135</v>
      </c>
      <c r="N75" s="40">
        <v>126.925135135135</v>
      </c>
      <c r="O75" s="39">
        <v>16.6412241331289</v>
      </c>
      <c r="P75" s="40">
        <v>0</v>
      </c>
      <c r="Q75" s="39">
        <v>0</v>
      </c>
      <c r="R75" s="40">
        <v>107.408108108108</v>
      </c>
      <c r="S75" s="39">
        <v>14.0823360072798</v>
      </c>
      <c r="T75" s="39">
        <v>5.47297297297297</v>
      </c>
      <c r="U75" s="39">
        <v>0.717564490444167</v>
      </c>
      <c r="V75" s="39">
        <v>229.459459459459</v>
      </c>
      <c r="W75" s="39">
        <v>30.0845556734369</v>
      </c>
      <c r="X75" s="40">
        <v>293.449459459459</v>
      </c>
      <c r="Y75" s="39">
        <v>38.4743196957101</v>
      </c>
      <c r="Z75" s="44">
        <v>2400</v>
      </c>
      <c r="AA75" s="44">
        <v>726</v>
      </c>
      <c r="XEV75" s="45"/>
      <c r="XEW75" s="45"/>
      <c r="XEX75" s="45"/>
      <c r="XEY75" s="45"/>
      <c r="XEZ75" s="45"/>
      <c r="XFA75" s="45"/>
      <c r="XFB75" s="45"/>
      <c r="XFC75" s="45"/>
      <c r="XFD75" s="45"/>
    </row>
    <row r="76" s="16" customFormat="1" ht="15" customHeight="1" spans="1:16384">
      <c r="A76" s="31" t="s">
        <v>174</v>
      </c>
      <c r="B76" s="32">
        <v>63.0088510638298</v>
      </c>
      <c r="C76" s="32">
        <v>39.662714893617</v>
      </c>
      <c r="D76" s="33">
        <v>62.9478465706946</v>
      </c>
      <c r="E76" s="32">
        <v>2.98978723404255</v>
      </c>
      <c r="F76" s="33">
        <v>4.74502737879447</v>
      </c>
      <c r="G76" s="32">
        <v>1.30127659574468</v>
      </c>
      <c r="H76" s="33">
        <v>2.06522825567229</v>
      </c>
      <c r="I76" s="32">
        <v>12.7</v>
      </c>
      <c r="J76" s="33">
        <v>20.1558983945518</v>
      </c>
      <c r="K76" s="32">
        <v>6.35507234042553</v>
      </c>
      <c r="L76" s="38">
        <v>10.0859994002869</v>
      </c>
      <c r="M76" s="39">
        <v>521.739655172414</v>
      </c>
      <c r="N76" s="40">
        <v>120.698275862069</v>
      </c>
      <c r="O76" s="39">
        <v>23.1338129401307</v>
      </c>
      <c r="P76" s="40">
        <v>24.6620689655172</v>
      </c>
      <c r="Q76" s="39">
        <v>4.7268917976663</v>
      </c>
      <c r="R76" s="40">
        <v>70.9655172413793</v>
      </c>
      <c r="S76" s="39">
        <v>13.6017104580498</v>
      </c>
      <c r="T76" s="39">
        <v>28.8620689655172</v>
      </c>
      <c r="U76" s="39">
        <v>5.53189098804067</v>
      </c>
      <c r="V76" s="39">
        <v>152.586206896552</v>
      </c>
      <c r="W76" s="39">
        <v>29.2456602414337</v>
      </c>
      <c r="X76" s="40">
        <v>123.965517241379</v>
      </c>
      <c r="Y76" s="39">
        <v>23.7600335746789</v>
      </c>
      <c r="Z76" s="44">
        <v>1175</v>
      </c>
      <c r="AA76" s="44">
        <v>38</v>
      </c>
      <c r="XEV76" s="45"/>
      <c r="XEW76" s="45"/>
      <c r="XEX76" s="45"/>
      <c r="XEY76" s="45"/>
      <c r="XEZ76" s="45"/>
      <c r="XFA76" s="45"/>
      <c r="XFB76" s="45"/>
      <c r="XFC76" s="45"/>
      <c r="XFD76" s="45"/>
    </row>
    <row r="77" s="16" customFormat="1" ht="15" customHeight="1" spans="1:16384">
      <c r="A77" s="31" t="s">
        <v>175</v>
      </c>
      <c r="B77" s="32">
        <v>63.3336620964175</v>
      </c>
      <c r="C77" s="32">
        <v>45.6474524546661</v>
      </c>
      <c r="D77" s="33">
        <v>72.0745507897105</v>
      </c>
      <c r="E77" s="32">
        <v>0.281158779301194</v>
      </c>
      <c r="F77" s="33">
        <v>0.443932610233663</v>
      </c>
      <c r="G77" s="32">
        <v>0.879035824856258</v>
      </c>
      <c r="H77" s="33">
        <v>1.38794409759227</v>
      </c>
      <c r="I77" s="32">
        <v>13.3038478549314</v>
      </c>
      <c r="J77" s="33">
        <v>21.0059665185285</v>
      </c>
      <c r="K77" s="32">
        <v>3.22216718266254</v>
      </c>
      <c r="L77" s="38">
        <v>5.08760598393504</v>
      </c>
      <c r="M77" s="39">
        <v>977.694736842105</v>
      </c>
      <c r="N77" s="40">
        <v>328.986842105263</v>
      </c>
      <c r="O77" s="39">
        <v>33.6492393492749</v>
      </c>
      <c r="P77" s="40">
        <v>23.5184210526316</v>
      </c>
      <c r="Q77" s="39">
        <v>2.40549735683294</v>
      </c>
      <c r="R77" s="40">
        <v>119.342105263158</v>
      </c>
      <c r="S77" s="39">
        <v>12.2064792584059</v>
      </c>
      <c r="T77" s="39">
        <v>43.2421052631579</v>
      </c>
      <c r="U77" s="39">
        <v>4.42286366425857</v>
      </c>
      <c r="V77" s="39">
        <v>249.947368421053</v>
      </c>
      <c r="W77" s="39">
        <v>25.5649702307253</v>
      </c>
      <c r="X77" s="40">
        <v>212.657894736842</v>
      </c>
      <c r="Y77" s="39">
        <v>21.7509501405024</v>
      </c>
      <c r="Z77" s="44">
        <v>2261</v>
      </c>
      <c r="AA77" s="44">
        <v>881</v>
      </c>
      <c r="XEV77" s="45"/>
      <c r="XEW77" s="45"/>
      <c r="XEX77" s="45"/>
      <c r="XEY77" s="45"/>
      <c r="XEZ77" s="45"/>
      <c r="XFA77" s="45"/>
      <c r="XFB77" s="45"/>
      <c r="XFC77" s="45"/>
      <c r="XFD77" s="45"/>
    </row>
    <row r="78" s="16" customFormat="1" ht="15" customHeight="1" spans="1:16384">
      <c r="A78" s="31" t="s">
        <v>176</v>
      </c>
      <c r="B78" s="32">
        <v>59.608121702427</v>
      </c>
      <c r="C78" s="32">
        <v>41.0764087231797</v>
      </c>
      <c r="D78" s="33">
        <v>68.9107583832947</v>
      </c>
      <c r="E78" s="32">
        <v>1.43271192402392</v>
      </c>
      <c r="F78" s="33">
        <v>2.40355153476608</v>
      </c>
      <c r="G78" s="32">
        <v>0.07808652831516</v>
      </c>
      <c r="H78" s="33">
        <v>0.130999813590806</v>
      </c>
      <c r="I78" s="32">
        <v>13.5392191347168</v>
      </c>
      <c r="J78" s="33">
        <v>22.7137154267446</v>
      </c>
      <c r="K78" s="32">
        <v>3.48169539219135</v>
      </c>
      <c r="L78" s="38">
        <v>5.84097484160382</v>
      </c>
      <c r="M78" s="39">
        <v>726.61</v>
      </c>
      <c r="N78" s="40">
        <v>192.589772727273</v>
      </c>
      <c r="O78" s="39">
        <v>26.5052466560153</v>
      </c>
      <c r="P78" s="40">
        <v>19.7611363636364</v>
      </c>
      <c r="Q78" s="39">
        <v>2.71963451695357</v>
      </c>
      <c r="R78" s="40">
        <v>205.247727272727</v>
      </c>
      <c r="S78" s="39">
        <v>28.2473028547264</v>
      </c>
      <c r="T78" s="39">
        <v>15.5568181818182</v>
      </c>
      <c r="U78" s="39">
        <v>2.14101349855055</v>
      </c>
      <c r="V78" s="39">
        <v>165.295454545455</v>
      </c>
      <c r="W78" s="39">
        <v>22.7488548940222</v>
      </c>
      <c r="X78" s="40">
        <v>128.159090909091</v>
      </c>
      <c r="Y78" s="39">
        <v>17.637947579732</v>
      </c>
      <c r="Z78" s="44">
        <v>2843</v>
      </c>
      <c r="AA78" s="44">
        <v>0</v>
      </c>
      <c r="XEV78" s="45"/>
      <c r="XEW78" s="45"/>
      <c r="XEX78" s="45"/>
      <c r="XEY78" s="45"/>
      <c r="XEZ78" s="45"/>
      <c r="XFA78" s="45"/>
      <c r="XFB78" s="45"/>
      <c r="XFC78" s="45"/>
      <c r="XFD78" s="45"/>
    </row>
    <row r="79" s="16" customFormat="1" ht="15" customHeight="1" spans="1:16384">
      <c r="A79" s="31" t="s">
        <v>177</v>
      </c>
      <c r="B79" s="32">
        <v>46.3797231270358</v>
      </c>
      <c r="C79" s="32">
        <v>30.3763110749186</v>
      </c>
      <c r="D79" s="33">
        <v>65.4948089959845</v>
      </c>
      <c r="E79" s="32">
        <v>0.32614006514658</v>
      </c>
      <c r="F79" s="33">
        <v>0.703195368918589</v>
      </c>
      <c r="G79" s="32">
        <v>0.301302931596091</v>
      </c>
      <c r="H79" s="33">
        <v>0.649643661672604</v>
      </c>
      <c r="I79" s="32">
        <v>13.6498371335505</v>
      </c>
      <c r="J79" s="33">
        <v>29.4306136674492</v>
      </c>
      <c r="K79" s="32">
        <v>1.7261319218241</v>
      </c>
      <c r="L79" s="38">
        <v>3.72173830597514</v>
      </c>
      <c r="M79" s="39">
        <v>845.67</v>
      </c>
      <c r="N79" s="40">
        <v>60.5961538461538</v>
      </c>
      <c r="O79" s="39">
        <v>7.16546097723152</v>
      </c>
      <c r="P79" s="40">
        <v>0.169230769230769</v>
      </c>
      <c r="Q79" s="39">
        <v>0.0200114429068986</v>
      </c>
      <c r="R79" s="40">
        <v>90.6153846153846</v>
      </c>
      <c r="S79" s="39">
        <v>10.715218065603</v>
      </c>
      <c r="T79" s="39">
        <v>8.65384615384615</v>
      </c>
      <c r="U79" s="39">
        <v>1.0233124213755</v>
      </c>
      <c r="V79" s="39">
        <v>262.538461538462</v>
      </c>
      <c r="W79" s="39">
        <v>31.0450248369295</v>
      </c>
      <c r="X79" s="40">
        <v>423.096923076923</v>
      </c>
      <c r="Y79" s="39">
        <v>50.0309722559536</v>
      </c>
      <c r="Z79" s="44">
        <v>1228</v>
      </c>
      <c r="AA79" s="44">
        <v>85</v>
      </c>
      <c r="XEV79" s="45"/>
      <c r="XEW79" s="45"/>
      <c r="XEX79" s="45"/>
      <c r="XEY79" s="45"/>
      <c r="XEZ79" s="45"/>
      <c r="XFA79" s="45"/>
      <c r="XFB79" s="45"/>
      <c r="XFC79" s="45"/>
      <c r="XFD79" s="45"/>
    </row>
    <row r="80" s="16" customFormat="1" ht="15" customHeight="1" spans="1:16384">
      <c r="A80" s="31" t="s">
        <v>178</v>
      </c>
      <c r="B80" s="32">
        <v>46.8108082131935</v>
      </c>
      <c r="C80" s="32">
        <v>28.6717169069463</v>
      </c>
      <c r="D80" s="33">
        <v>61.2502069529857</v>
      </c>
      <c r="E80" s="32">
        <v>0.790738313674094</v>
      </c>
      <c r="F80" s="33">
        <v>1.68922166451983</v>
      </c>
      <c r="G80" s="32">
        <v>0.803844473569244</v>
      </c>
      <c r="H80" s="33">
        <v>1.71721981365552</v>
      </c>
      <c r="I80" s="32">
        <v>12.1649191786806</v>
      </c>
      <c r="J80" s="33">
        <v>25.9874153919265</v>
      </c>
      <c r="K80" s="32">
        <v>4.37958934032329</v>
      </c>
      <c r="L80" s="38">
        <v>9.35593617691247</v>
      </c>
      <c r="M80" s="39">
        <v>536.725510204082</v>
      </c>
      <c r="N80" s="40">
        <v>56.9222448979592</v>
      </c>
      <c r="O80" s="39">
        <v>10.6054666334595</v>
      </c>
      <c r="P80" s="40">
        <v>5.16326530612245</v>
      </c>
      <c r="Q80" s="39">
        <v>0.961993646279119</v>
      </c>
      <c r="R80" s="40">
        <v>57.130612244898</v>
      </c>
      <c r="S80" s="39">
        <v>10.6442885904892</v>
      </c>
      <c r="T80" s="39">
        <v>16.0816326530612</v>
      </c>
      <c r="U80" s="39">
        <v>2.9962489852488</v>
      </c>
      <c r="V80" s="39">
        <v>138.020408163265</v>
      </c>
      <c r="W80" s="39">
        <v>25.7152688924335</v>
      </c>
      <c r="X80" s="40">
        <v>263.407346938776</v>
      </c>
      <c r="Y80" s="39">
        <v>49.0767332520899</v>
      </c>
      <c r="Z80" s="44">
        <v>2289</v>
      </c>
      <c r="AA80" s="44">
        <v>0</v>
      </c>
      <c r="XEV80" s="45"/>
      <c r="XEW80" s="45"/>
      <c r="XEX80" s="45"/>
      <c r="XEY80" s="45"/>
      <c r="XEZ80" s="45"/>
      <c r="XFA80" s="45"/>
      <c r="XFB80" s="45"/>
      <c r="XFC80" s="45"/>
      <c r="XFD80" s="45"/>
    </row>
    <row r="81" s="16" customFormat="1" ht="15" customHeight="1" spans="1:16384">
      <c r="A81" s="31" t="s">
        <v>179</v>
      </c>
      <c r="B81" s="32">
        <v>74.0730742913001</v>
      </c>
      <c r="C81" s="32">
        <v>45.0165884652981</v>
      </c>
      <c r="D81" s="33">
        <v>60.7732146883302</v>
      </c>
      <c r="E81" s="32">
        <v>2.59711632453568</v>
      </c>
      <c r="F81" s="33">
        <v>3.50615436092506</v>
      </c>
      <c r="G81" s="32">
        <v>2.19525904203324</v>
      </c>
      <c r="H81" s="33">
        <v>2.96363970718989</v>
      </c>
      <c r="I81" s="32">
        <v>14.5219941348974</v>
      </c>
      <c r="J81" s="33">
        <v>19.6049566915342</v>
      </c>
      <c r="K81" s="32">
        <v>9.74211632453568</v>
      </c>
      <c r="L81" s="38">
        <v>13.1520345520206</v>
      </c>
      <c r="M81" s="39">
        <v>898.358793103448</v>
      </c>
      <c r="N81" s="40">
        <v>258.056724137931</v>
      </c>
      <c r="O81" s="39">
        <v>28.7253518437165</v>
      </c>
      <c r="P81" s="40">
        <v>27.2296551724138</v>
      </c>
      <c r="Q81" s="39">
        <v>3.03104454272072</v>
      </c>
      <c r="R81" s="40">
        <v>130.658620689655</v>
      </c>
      <c r="S81" s="39">
        <v>14.5441466920233</v>
      </c>
      <c r="T81" s="39">
        <v>27.7931034482759</v>
      </c>
      <c r="U81" s="39">
        <v>3.09376428011157</v>
      </c>
      <c r="V81" s="39">
        <v>291.155172413793</v>
      </c>
      <c r="W81" s="39">
        <v>32.4096758053623</v>
      </c>
      <c r="X81" s="40">
        <v>163.465517241379</v>
      </c>
      <c r="Y81" s="39">
        <v>18.1960168360656</v>
      </c>
      <c r="Z81" s="44">
        <v>2046</v>
      </c>
      <c r="AA81" s="44">
        <v>145</v>
      </c>
      <c r="XEV81" s="45"/>
      <c r="XEW81" s="45"/>
      <c r="XEX81" s="45"/>
      <c r="XEY81" s="45"/>
      <c r="XEZ81" s="45"/>
      <c r="XFA81" s="45"/>
      <c r="XFB81" s="45"/>
      <c r="XFC81" s="45"/>
      <c r="XFD81" s="45"/>
    </row>
    <row r="82" s="16" customFormat="1" ht="15" customHeight="1" spans="1:16384">
      <c r="A82" s="31" t="s">
        <v>180</v>
      </c>
      <c r="B82" s="32">
        <v>52.3851248751249</v>
      </c>
      <c r="C82" s="32">
        <v>34.8335464535465</v>
      </c>
      <c r="D82" s="33">
        <v>66.4951100843652</v>
      </c>
      <c r="E82" s="32">
        <v>0.632367632367632</v>
      </c>
      <c r="F82" s="33">
        <v>1.20715114047177</v>
      </c>
      <c r="G82" s="32">
        <v>0.332667332667333</v>
      </c>
      <c r="H82" s="33">
        <v>0.635041595224487</v>
      </c>
      <c r="I82" s="32">
        <v>13.5694305694306</v>
      </c>
      <c r="J82" s="33">
        <v>25.9032131769796</v>
      </c>
      <c r="K82" s="32">
        <v>3.01711288711289</v>
      </c>
      <c r="L82" s="38">
        <v>5.75948400295895</v>
      </c>
      <c r="M82" s="39">
        <v>747.026666666667</v>
      </c>
      <c r="N82" s="40">
        <v>101.52</v>
      </c>
      <c r="O82" s="39">
        <v>13.5898763096364</v>
      </c>
      <c r="P82" s="40">
        <v>0.266666666666667</v>
      </c>
      <c r="Q82" s="39">
        <v>0.0356970746247345</v>
      </c>
      <c r="R82" s="40">
        <v>256.336666666667</v>
      </c>
      <c r="S82" s="39">
        <v>34.3142591964589</v>
      </c>
      <c r="T82" s="39">
        <v>34.3333333333333</v>
      </c>
      <c r="U82" s="39">
        <v>4.59599835793457</v>
      </c>
      <c r="V82" s="39">
        <v>285.166666666667</v>
      </c>
      <c r="W82" s="39">
        <v>38.1735591768255</v>
      </c>
      <c r="X82" s="40">
        <v>69.4033333333333</v>
      </c>
      <c r="Y82" s="39">
        <v>9.29060988451996</v>
      </c>
      <c r="Z82" s="44">
        <v>1001</v>
      </c>
      <c r="AA82" s="44">
        <v>105</v>
      </c>
      <c r="XEV82" s="45"/>
      <c r="XEW82" s="45"/>
      <c r="XEX82" s="45"/>
      <c r="XEY82" s="45"/>
      <c r="XEZ82" s="45"/>
      <c r="XFA82" s="45"/>
      <c r="XFB82" s="45"/>
      <c r="XFC82" s="45"/>
      <c r="XFD82" s="45"/>
    </row>
    <row r="83" s="16" customFormat="1" ht="15" customHeight="1" spans="1:16384">
      <c r="A83" s="31" t="s">
        <v>181</v>
      </c>
      <c r="B83" s="32">
        <v>47.8038921377518</v>
      </c>
      <c r="C83" s="32">
        <v>30.2081871345029</v>
      </c>
      <c r="D83" s="33">
        <v>63.1918987840048</v>
      </c>
      <c r="E83" s="32">
        <v>1.41949317738791</v>
      </c>
      <c r="F83" s="33">
        <v>2.96940921316093</v>
      </c>
      <c r="G83" s="32">
        <v>1.26478232618583</v>
      </c>
      <c r="H83" s="33">
        <v>2.64577269679472</v>
      </c>
      <c r="I83" s="32">
        <v>11.9311241065627</v>
      </c>
      <c r="J83" s="33">
        <v>24.9584784271999</v>
      </c>
      <c r="K83" s="32">
        <v>2.98030539311241</v>
      </c>
      <c r="L83" s="38">
        <v>6.23444087883965</v>
      </c>
      <c r="M83" s="39">
        <v>616.4845</v>
      </c>
      <c r="N83" s="40">
        <v>153.4325</v>
      </c>
      <c r="O83" s="39">
        <v>24.8882980837312</v>
      </c>
      <c r="P83" s="40">
        <v>0.132</v>
      </c>
      <c r="Q83" s="39">
        <v>0.0214117305463479</v>
      </c>
      <c r="R83" s="40">
        <v>86.745</v>
      </c>
      <c r="S83" s="39">
        <v>14.0709133806284</v>
      </c>
      <c r="T83" s="39">
        <v>17.7</v>
      </c>
      <c r="U83" s="39">
        <v>2.87111841416937</v>
      </c>
      <c r="V83" s="39">
        <v>224.4</v>
      </c>
      <c r="W83" s="39">
        <v>36.3999419287914</v>
      </c>
      <c r="X83" s="40">
        <v>134.075</v>
      </c>
      <c r="Y83" s="39">
        <v>21.7483164621333</v>
      </c>
      <c r="Z83" s="44">
        <v>3078</v>
      </c>
      <c r="AA83" s="44">
        <v>1077</v>
      </c>
      <c r="XEV83" s="45"/>
      <c r="XEW83" s="45"/>
      <c r="XEX83" s="45"/>
      <c r="XEY83" s="45"/>
      <c r="XEZ83" s="45"/>
      <c r="XFA83" s="45"/>
      <c r="XFB83" s="45"/>
      <c r="XFC83" s="45"/>
      <c r="XFD83" s="45"/>
    </row>
    <row r="84" s="16" customFormat="1" ht="15" customHeight="1" spans="1:16384">
      <c r="A84" s="31" t="s">
        <v>182</v>
      </c>
      <c r="B84" s="32">
        <v>95.7889933333333</v>
      </c>
      <c r="C84" s="32">
        <v>57.4352366666667</v>
      </c>
      <c r="D84" s="33">
        <v>59.9601631335653</v>
      </c>
      <c r="E84" s="32">
        <v>3.7359</v>
      </c>
      <c r="F84" s="33">
        <v>3.90013494243493</v>
      </c>
      <c r="G84" s="32">
        <v>3.7295</v>
      </c>
      <c r="H84" s="33">
        <v>3.89345359024896</v>
      </c>
      <c r="I84" s="32">
        <v>18.4466666666667</v>
      </c>
      <c r="J84" s="33">
        <v>19.2576057277005</v>
      </c>
      <c r="K84" s="32">
        <v>12.44169</v>
      </c>
      <c r="L84" s="38">
        <v>12.9886426060503</v>
      </c>
      <c r="M84" s="39">
        <v>847.469300699301</v>
      </c>
      <c r="N84" s="40">
        <v>150.047132867133</v>
      </c>
      <c r="O84" s="39">
        <v>17.7053177906644</v>
      </c>
      <c r="P84" s="40">
        <v>28.1809090909091</v>
      </c>
      <c r="Q84" s="39">
        <v>3.32530146728091</v>
      </c>
      <c r="R84" s="40">
        <v>50.7622377622378</v>
      </c>
      <c r="S84" s="39">
        <v>5.98986154664843</v>
      </c>
      <c r="T84" s="39">
        <v>13.1188811188811</v>
      </c>
      <c r="U84" s="39">
        <v>1.54800664850702</v>
      </c>
      <c r="V84" s="39">
        <v>339.65034965035</v>
      </c>
      <c r="W84" s="39">
        <v>40.0781891886919</v>
      </c>
      <c r="X84" s="40">
        <v>265.70979020979</v>
      </c>
      <c r="Y84" s="39">
        <v>31.3533233582073</v>
      </c>
      <c r="Z84" s="44">
        <v>3000</v>
      </c>
      <c r="AA84" s="44">
        <v>779</v>
      </c>
      <c r="XEV84" s="45"/>
      <c r="XEW84" s="45"/>
      <c r="XEX84" s="45"/>
      <c r="XEY84" s="45"/>
      <c r="XEZ84" s="45"/>
      <c r="XFA84" s="45"/>
      <c r="XFB84" s="45"/>
      <c r="XFC84" s="45"/>
      <c r="XFD84" s="45"/>
    </row>
    <row r="85" s="16" customFormat="1" ht="15" customHeight="1" spans="1:16384">
      <c r="A85" s="31" t="s">
        <v>183</v>
      </c>
      <c r="B85" s="32">
        <v>47.73606</v>
      </c>
      <c r="C85" s="32">
        <v>30.0199666666667</v>
      </c>
      <c r="D85" s="33">
        <v>62.8873993091735</v>
      </c>
      <c r="E85" s="32">
        <v>1.1106</v>
      </c>
      <c r="F85" s="33">
        <v>2.3265430787543</v>
      </c>
      <c r="G85" s="32">
        <v>0.712026666666667</v>
      </c>
      <c r="H85" s="33">
        <v>1.49159077365553</v>
      </c>
      <c r="I85" s="32">
        <v>11.6666666666667</v>
      </c>
      <c r="J85" s="33">
        <v>24.4399447014828</v>
      </c>
      <c r="K85" s="32">
        <v>4.2268</v>
      </c>
      <c r="L85" s="38">
        <v>8.8545221369338</v>
      </c>
      <c r="M85" s="39">
        <v>724.346875</v>
      </c>
      <c r="N85" s="40">
        <v>180.254375</v>
      </c>
      <c r="O85" s="39">
        <v>24.8850904478604</v>
      </c>
      <c r="P85" s="40">
        <v>0.0125</v>
      </c>
      <c r="Q85" s="39">
        <v>0.00172569254198826</v>
      </c>
      <c r="R85" s="40">
        <v>188.81875</v>
      </c>
      <c r="S85" s="39">
        <v>26.0674486930036</v>
      </c>
      <c r="T85" s="39">
        <v>63.4175</v>
      </c>
      <c r="U85" s="39">
        <v>8.75512854252322</v>
      </c>
      <c r="V85" s="39">
        <v>168.75</v>
      </c>
      <c r="W85" s="39">
        <v>23.2968493168415</v>
      </c>
      <c r="X85" s="40">
        <v>123.09375</v>
      </c>
      <c r="Y85" s="39">
        <v>16.9937573072294</v>
      </c>
      <c r="Z85" s="44">
        <v>1500</v>
      </c>
      <c r="AA85" s="44">
        <v>193</v>
      </c>
      <c r="XEV85" s="45"/>
      <c r="XEW85" s="45"/>
      <c r="XEX85" s="45"/>
      <c r="XEY85" s="45"/>
      <c r="XEZ85" s="45"/>
      <c r="XFA85" s="45"/>
      <c r="XFB85" s="45"/>
      <c r="XFC85" s="45"/>
      <c r="XFD85" s="45"/>
    </row>
    <row r="86" s="16" customFormat="1" ht="15" customHeight="1" spans="1:16384">
      <c r="A86" s="31" t="s">
        <v>184</v>
      </c>
      <c r="B86" s="32">
        <v>44.8078651685393</v>
      </c>
      <c r="C86" s="32">
        <v>28.485291113381</v>
      </c>
      <c r="D86" s="33">
        <v>63.5720782640214</v>
      </c>
      <c r="E86" s="32">
        <v>1.27354443309499</v>
      </c>
      <c r="F86" s="33">
        <v>2.84223412185498</v>
      </c>
      <c r="G86" s="32">
        <v>0.751276813074566</v>
      </c>
      <c r="H86" s="33">
        <v>1.67666281410357</v>
      </c>
      <c r="I86" s="32">
        <v>12.2839632277835</v>
      </c>
      <c r="J86" s="33">
        <v>27.4147477938947</v>
      </c>
      <c r="K86" s="32">
        <v>2.01378958120531</v>
      </c>
      <c r="L86" s="38">
        <v>4.49427700612535</v>
      </c>
      <c r="M86" s="39">
        <v>630.720869565217</v>
      </c>
      <c r="N86" s="40">
        <v>104.842608695652</v>
      </c>
      <c r="O86" s="39">
        <v>16.622663646428</v>
      </c>
      <c r="P86" s="40">
        <v>0</v>
      </c>
      <c r="Q86" s="39">
        <v>0</v>
      </c>
      <c r="R86" s="40">
        <v>96.3673913043478</v>
      </c>
      <c r="S86" s="39">
        <v>15.2789285965403</v>
      </c>
      <c r="T86" s="39">
        <v>37.3586956521739</v>
      </c>
      <c r="U86" s="39">
        <v>5.92317417337512</v>
      </c>
      <c r="V86" s="39">
        <v>152.673913043478</v>
      </c>
      <c r="W86" s="39">
        <v>24.2062567469383</v>
      </c>
      <c r="X86" s="40">
        <v>239.478260869565</v>
      </c>
      <c r="Y86" s="39">
        <v>37.9689768367182</v>
      </c>
      <c r="Z86" s="44">
        <v>979</v>
      </c>
      <c r="AA86" s="44">
        <v>94</v>
      </c>
      <c r="XEV86" s="45"/>
      <c r="XEW86" s="45"/>
      <c r="XEX86" s="45"/>
      <c r="XEY86" s="45"/>
      <c r="XEZ86" s="45"/>
      <c r="XFA86" s="45"/>
      <c r="XFB86" s="45"/>
      <c r="XFC86" s="45"/>
      <c r="XFD86" s="45"/>
    </row>
    <row r="87" s="16" customFormat="1" ht="15" customHeight="1" spans="1:16384">
      <c r="A87" s="31" t="s">
        <v>185</v>
      </c>
      <c r="B87" s="32">
        <v>57.9647619047619</v>
      </c>
      <c r="C87" s="32">
        <v>29.418</v>
      </c>
      <c r="D87" s="33">
        <v>50.7515239143651</v>
      </c>
      <c r="E87" s="32">
        <v>2.41513227513228</v>
      </c>
      <c r="F87" s="33">
        <v>4.16655256705862</v>
      </c>
      <c r="G87" s="32">
        <v>0.610846560846561</v>
      </c>
      <c r="H87" s="33">
        <v>1.05382397990386</v>
      </c>
      <c r="I87" s="32">
        <v>16.6708994708995</v>
      </c>
      <c r="J87" s="33">
        <v>28.7604036022615</v>
      </c>
      <c r="K87" s="32">
        <v>8.8498835978836</v>
      </c>
      <c r="L87" s="38">
        <v>15.2676959364109</v>
      </c>
      <c r="M87" s="39">
        <v>543.872413793103</v>
      </c>
      <c r="N87" s="40">
        <v>111.342413793103</v>
      </c>
      <c r="O87" s="39">
        <v>20.472156882636</v>
      </c>
      <c r="P87" s="40">
        <v>14.6851724137931</v>
      </c>
      <c r="Q87" s="39">
        <v>2.70011349010607</v>
      </c>
      <c r="R87" s="40">
        <v>119.172413793103</v>
      </c>
      <c r="S87" s="39">
        <v>21.9118327701096</v>
      </c>
      <c r="T87" s="39">
        <v>20.051724137931</v>
      </c>
      <c r="U87" s="39">
        <v>3.68684338999385</v>
      </c>
      <c r="V87" s="39">
        <v>278.620689655172</v>
      </c>
      <c r="W87" s="39">
        <v>51.2290534671544</v>
      </c>
      <c r="X87" s="40">
        <v>0</v>
      </c>
      <c r="Y87" s="39">
        <v>0</v>
      </c>
      <c r="Z87" s="44">
        <v>1890</v>
      </c>
      <c r="AA87" s="44">
        <v>0</v>
      </c>
      <c r="XEV87" s="45"/>
      <c r="XEW87" s="45"/>
      <c r="XEX87" s="45"/>
      <c r="XEY87" s="45"/>
      <c r="XEZ87" s="45"/>
      <c r="XFA87" s="45"/>
      <c r="XFB87" s="45"/>
      <c r="XFC87" s="45"/>
      <c r="XFD87" s="45"/>
    </row>
    <row r="88" s="16" customFormat="1" ht="15" customHeight="1" spans="1:16384">
      <c r="A88" s="31" t="s">
        <v>186</v>
      </c>
      <c r="B88" s="32">
        <v>186.699668682619</v>
      </c>
      <c r="C88" s="32">
        <v>165.441824875099</v>
      </c>
      <c r="D88" s="33">
        <v>88.6138824147258</v>
      </c>
      <c r="E88" s="32">
        <v>2.48559032342887</v>
      </c>
      <c r="F88" s="33">
        <v>1.3313308700372</v>
      </c>
      <c r="G88" s="32">
        <v>0.91690770444386</v>
      </c>
      <c r="H88" s="33">
        <v>0.491113728756831</v>
      </c>
      <c r="I88" s="32">
        <v>13.418353931107</v>
      </c>
      <c r="J88" s="33">
        <v>7.18713323156326</v>
      </c>
      <c r="K88" s="32">
        <v>4.43699184854063</v>
      </c>
      <c r="L88" s="38">
        <v>2.37653975491693</v>
      </c>
      <c r="M88" s="39">
        <v>0</v>
      </c>
      <c r="N88" s="40">
        <v>0</v>
      </c>
      <c r="O88" s="39">
        <v>0</v>
      </c>
      <c r="P88" s="40">
        <v>0</v>
      </c>
      <c r="Q88" s="39">
        <v>0</v>
      </c>
      <c r="R88" s="40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40">
        <v>0</v>
      </c>
      <c r="Y88" s="39">
        <v>0</v>
      </c>
      <c r="Z88" s="44">
        <v>3803</v>
      </c>
      <c r="AA88" s="44">
        <v>791</v>
      </c>
      <c r="XEV88" s="45"/>
      <c r="XEW88" s="45"/>
      <c r="XEX88" s="45"/>
      <c r="XEY88" s="45"/>
      <c r="XEZ88" s="45"/>
      <c r="XFA88" s="45"/>
      <c r="XFB88" s="45"/>
      <c r="XFC88" s="45"/>
      <c r="XFD88" s="45"/>
    </row>
    <row r="89" s="16" customFormat="1" ht="15" customHeight="1" spans="1:16384">
      <c r="A89" s="31" t="s">
        <v>187</v>
      </c>
      <c r="B89" s="32">
        <v>23.1863292097955</v>
      </c>
      <c r="C89" s="32">
        <v>15.0217318858874</v>
      </c>
      <c r="D89" s="33">
        <v>64.7870206187756</v>
      </c>
      <c r="E89" s="32">
        <v>1.73812168644282</v>
      </c>
      <c r="F89" s="33">
        <v>7.49632108953458</v>
      </c>
      <c r="G89" s="32">
        <v>0.247538500378692</v>
      </c>
      <c r="H89" s="33">
        <v>1.06760538996451</v>
      </c>
      <c r="I89" s="32">
        <v>4.89522847765716</v>
      </c>
      <c r="J89" s="33">
        <v>21.1125634996551</v>
      </c>
      <c r="K89" s="32">
        <v>1.28370865942944</v>
      </c>
      <c r="L89" s="38">
        <v>5.53648940207021</v>
      </c>
      <c r="M89" s="39">
        <v>737.65546875</v>
      </c>
      <c r="N89" s="40">
        <v>251.00375</v>
      </c>
      <c r="O89" s="39">
        <v>34.0272336657844</v>
      </c>
      <c r="P89" s="40">
        <v>16.42046875</v>
      </c>
      <c r="Q89" s="39">
        <v>2.22603497779599</v>
      </c>
      <c r="R89" s="40">
        <v>100.9984375</v>
      </c>
      <c r="S89" s="39">
        <v>13.6918170851695</v>
      </c>
      <c r="T89" s="39">
        <v>28.2734375</v>
      </c>
      <c r="U89" s="39">
        <v>3.83287845041141</v>
      </c>
      <c r="V89" s="39">
        <v>129.828125</v>
      </c>
      <c r="W89" s="39">
        <v>17.60010336804</v>
      </c>
      <c r="X89" s="40">
        <v>211.13125</v>
      </c>
      <c r="Y89" s="39">
        <v>28.6219324527986</v>
      </c>
      <c r="Z89" s="44">
        <v>3961</v>
      </c>
      <c r="AA89" s="44">
        <v>2857</v>
      </c>
      <c r="XEV89" s="45"/>
      <c r="XEW89" s="45"/>
      <c r="XEX89" s="45"/>
      <c r="XEY89" s="45"/>
      <c r="XEZ89" s="45"/>
      <c r="XFA89" s="45"/>
      <c r="XFB89" s="45"/>
      <c r="XFC89" s="45"/>
      <c r="XFD89" s="45"/>
    </row>
    <row r="90" s="16" customFormat="1" ht="15" customHeight="1" spans="1:16384">
      <c r="A90" s="31" t="s">
        <v>188</v>
      </c>
      <c r="B90" s="32">
        <v>81.4520522979398</v>
      </c>
      <c r="C90" s="32">
        <v>64.0402139461173</v>
      </c>
      <c r="D90" s="33">
        <v>78.6232048664255</v>
      </c>
      <c r="E90" s="32">
        <v>2.19654516640254</v>
      </c>
      <c r="F90" s="33">
        <v>2.6967339734644</v>
      </c>
      <c r="G90" s="32">
        <v>0.256418383518225</v>
      </c>
      <c r="H90" s="33">
        <v>0.314808990423328</v>
      </c>
      <c r="I90" s="32">
        <v>9.23137876386688</v>
      </c>
      <c r="J90" s="33">
        <v>11.3335127887261</v>
      </c>
      <c r="K90" s="32">
        <v>5.72749603803487</v>
      </c>
      <c r="L90" s="38">
        <v>7.03173938096061</v>
      </c>
      <c r="M90" s="39">
        <v>555.456190476191</v>
      </c>
      <c r="N90" s="40">
        <v>250.154603174603</v>
      </c>
      <c r="O90" s="39">
        <v>45.0358835608883</v>
      </c>
      <c r="P90" s="40">
        <v>0</v>
      </c>
      <c r="Q90" s="39">
        <v>0</v>
      </c>
      <c r="R90" s="40">
        <v>42.2936507936508</v>
      </c>
      <c r="S90" s="39">
        <v>7.61421900031263</v>
      </c>
      <c r="T90" s="39">
        <v>11.6666666666667</v>
      </c>
      <c r="U90" s="39">
        <v>2.10037566719076</v>
      </c>
      <c r="V90" s="39">
        <v>183.666666666667</v>
      </c>
      <c r="W90" s="39">
        <v>33.0659140749174</v>
      </c>
      <c r="X90" s="40">
        <v>67.6746031746032</v>
      </c>
      <c r="Y90" s="39">
        <v>12.1836076966909</v>
      </c>
      <c r="Z90" s="44">
        <v>6310</v>
      </c>
      <c r="AA90" s="44">
        <v>2372</v>
      </c>
      <c r="XEV90" s="45"/>
      <c r="XEW90" s="45"/>
      <c r="XEX90" s="45"/>
      <c r="XEY90" s="45"/>
      <c r="XEZ90" s="45"/>
      <c r="XFA90" s="45"/>
      <c r="XFB90" s="45"/>
      <c r="XFC90" s="45"/>
      <c r="XFD90" s="45"/>
    </row>
    <row r="91" s="16" customFormat="1" ht="15" customHeight="1" spans="1:16384">
      <c r="A91" s="31" t="s">
        <v>189</v>
      </c>
      <c r="B91" s="32">
        <v>34.8982292490119</v>
      </c>
      <c r="C91" s="32">
        <v>24.7716653491436</v>
      </c>
      <c r="D91" s="33">
        <v>70.9825853122477</v>
      </c>
      <c r="E91" s="32">
        <v>2.30843214756258</v>
      </c>
      <c r="F91" s="33">
        <v>6.61475437934418</v>
      </c>
      <c r="G91" s="32">
        <v>0.831620553359684</v>
      </c>
      <c r="H91" s="33">
        <v>2.38298782275101</v>
      </c>
      <c r="I91" s="32">
        <v>5.10276679841897</v>
      </c>
      <c r="J91" s="33">
        <v>14.6218501861766</v>
      </c>
      <c r="K91" s="32">
        <v>1.88374440052701</v>
      </c>
      <c r="L91" s="38">
        <v>5.39782229948056</v>
      </c>
      <c r="M91" s="39">
        <v>709.12</v>
      </c>
      <c r="N91" s="40">
        <v>264.548823529412</v>
      </c>
      <c r="O91" s="39">
        <v>37.3066368921215</v>
      </c>
      <c r="P91" s="40">
        <v>0</v>
      </c>
      <c r="Q91" s="39">
        <v>0</v>
      </c>
      <c r="R91" s="40">
        <v>64.0367647058824</v>
      </c>
      <c r="S91" s="39">
        <v>9.03045531163729</v>
      </c>
      <c r="T91" s="39">
        <v>37.4558823529412</v>
      </c>
      <c r="U91" s="39">
        <v>5.28202312062009</v>
      </c>
      <c r="V91" s="39">
        <v>183.419117647059</v>
      </c>
      <c r="W91" s="39">
        <v>25.8657374840731</v>
      </c>
      <c r="X91" s="40">
        <v>159.659411764706</v>
      </c>
      <c r="Y91" s="39">
        <v>22.5151471915481</v>
      </c>
      <c r="Z91" s="44">
        <v>3795</v>
      </c>
      <c r="AA91" s="44">
        <v>2509</v>
      </c>
      <c r="XEV91" s="45"/>
      <c r="XEW91" s="45"/>
      <c r="XEX91" s="45"/>
      <c r="XEY91" s="45"/>
      <c r="XEZ91" s="45"/>
      <c r="XFA91" s="45"/>
      <c r="XFB91" s="45"/>
      <c r="XFC91" s="45"/>
      <c r="XFD91" s="45"/>
    </row>
    <row r="92" s="16" customFormat="1" ht="15" customHeight="1" spans="1:16384">
      <c r="A92" s="31" t="s">
        <v>190</v>
      </c>
      <c r="B92" s="32">
        <v>60.7488884702336</v>
      </c>
      <c r="C92" s="32">
        <v>37.2600301431801</v>
      </c>
      <c r="D92" s="33">
        <v>61.3345051760695</v>
      </c>
      <c r="E92" s="32">
        <v>7.68944988696307</v>
      </c>
      <c r="F92" s="33">
        <v>12.6577622744996</v>
      </c>
      <c r="G92" s="32">
        <v>0.144875659382065</v>
      </c>
      <c r="H92" s="33">
        <v>0.238482815126819</v>
      </c>
      <c r="I92" s="32">
        <v>12.1250941974378</v>
      </c>
      <c r="J92" s="33">
        <v>19.9593679864266</v>
      </c>
      <c r="K92" s="32">
        <v>3.52943858327054</v>
      </c>
      <c r="L92" s="38">
        <v>5.80988174787746</v>
      </c>
      <c r="M92" s="39">
        <v>1272.14935483871</v>
      </c>
      <c r="N92" s="40">
        <v>381.068709677419</v>
      </c>
      <c r="O92" s="39">
        <v>29.954714690378</v>
      </c>
      <c r="P92" s="40">
        <v>4.27741935483871</v>
      </c>
      <c r="Q92" s="39">
        <v>0.336235626624283</v>
      </c>
      <c r="R92" s="40">
        <v>222.654838709677</v>
      </c>
      <c r="S92" s="39">
        <v>17.5022561511975</v>
      </c>
      <c r="T92" s="39">
        <v>5.37096774193548</v>
      </c>
      <c r="U92" s="39">
        <v>0.422196318498817</v>
      </c>
      <c r="V92" s="39">
        <v>204.935483870968</v>
      </c>
      <c r="W92" s="39">
        <v>16.1093886571951</v>
      </c>
      <c r="X92" s="40">
        <v>453.841935483871</v>
      </c>
      <c r="Y92" s="39">
        <v>35.6752085561063</v>
      </c>
      <c r="Z92" s="44">
        <v>2654</v>
      </c>
      <c r="AA92" s="44">
        <v>765</v>
      </c>
      <c r="XEV92" s="45"/>
      <c r="XEW92" s="45"/>
      <c r="XEX92" s="45"/>
      <c r="XEY92" s="45"/>
      <c r="XEZ92" s="45"/>
      <c r="XFA92" s="45"/>
      <c r="XFB92" s="45"/>
      <c r="XFC92" s="45"/>
      <c r="XFD92" s="45"/>
    </row>
    <row r="93" s="16" customFormat="1" ht="15" customHeight="1" spans="1:16384">
      <c r="A93" s="31" t="s">
        <v>191</v>
      </c>
      <c r="B93" s="32">
        <v>58.0650670498084</v>
      </c>
      <c r="C93" s="32">
        <v>43.6108908045977</v>
      </c>
      <c r="D93" s="33">
        <v>75.1069326539968</v>
      </c>
      <c r="E93" s="32">
        <v>0.335249042145594</v>
      </c>
      <c r="F93" s="33">
        <v>0.577367872249275</v>
      </c>
      <c r="G93" s="32">
        <v>0.0574712643678161</v>
      </c>
      <c r="H93" s="33">
        <v>0.0989773495284472</v>
      </c>
      <c r="I93" s="32">
        <v>9.20498084291188</v>
      </c>
      <c r="J93" s="33">
        <v>15.852872149473</v>
      </c>
      <c r="K93" s="32">
        <v>4.85647509578544</v>
      </c>
      <c r="L93" s="38">
        <v>8.36384997475253</v>
      </c>
      <c r="M93" s="39">
        <v>332.605</v>
      </c>
      <c r="N93" s="40">
        <v>70.795</v>
      </c>
      <c r="O93" s="39">
        <v>21.2850077419161</v>
      </c>
      <c r="P93" s="40">
        <v>7.91</v>
      </c>
      <c r="Q93" s="39">
        <v>2.37819635904451</v>
      </c>
      <c r="R93" s="40">
        <v>41.05</v>
      </c>
      <c r="S93" s="39">
        <v>12.3419671983283</v>
      </c>
      <c r="T93" s="39">
        <v>0</v>
      </c>
      <c r="U93" s="39">
        <v>0</v>
      </c>
      <c r="V93" s="39">
        <v>144</v>
      </c>
      <c r="W93" s="39">
        <v>43.2945986981555</v>
      </c>
      <c r="X93" s="40">
        <v>68.85</v>
      </c>
      <c r="Y93" s="39">
        <v>20.7002300025556</v>
      </c>
      <c r="Z93" s="44">
        <v>1044</v>
      </c>
      <c r="AA93" s="44">
        <v>322</v>
      </c>
      <c r="XEV93" s="45"/>
      <c r="XEW93" s="45"/>
      <c r="XEX93" s="45"/>
      <c r="XEY93" s="45"/>
      <c r="XEZ93" s="45"/>
      <c r="XFA93" s="45"/>
      <c r="XFB93" s="45"/>
      <c r="XFC93" s="45"/>
      <c r="XFD93" s="45"/>
    </row>
    <row r="94" s="16" customFormat="1" ht="15" customHeight="1" spans="1:16384">
      <c r="A94" s="31" t="s">
        <v>192</v>
      </c>
      <c r="B94" s="32">
        <v>45.7250132802125</v>
      </c>
      <c r="C94" s="32">
        <v>31.6968592297477</v>
      </c>
      <c r="D94" s="33">
        <v>69.3206124085797</v>
      </c>
      <c r="E94" s="32">
        <v>0.313811420982736</v>
      </c>
      <c r="F94" s="33">
        <v>0.686301432127823</v>
      </c>
      <c r="G94" s="32">
        <v>0.0743691899070385</v>
      </c>
      <c r="H94" s="33">
        <v>0.162644435883022</v>
      </c>
      <c r="I94" s="32">
        <v>7.93227091633466</v>
      </c>
      <c r="J94" s="33">
        <v>17.3477717058802</v>
      </c>
      <c r="K94" s="32">
        <v>5.70770252324037</v>
      </c>
      <c r="L94" s="38">
        <v>12.4826700175293</v>
      </c>
      <c r="M94" s="39">
        <v>291.9403125</v>
      </c>
      <c r="N94" s="40">
        <v>76.2684375</v>
      </c>
      <c r="O94" s="39">
        <v>26.1246680346689</v>
      </c>
      <c r="P94" s="40">
        <v>0</v>
      </c>
      <c r="Q94" s="39">
        <v>0</v>
      </c>
      <c r="R94" s="40">
        <v>27.625</v>
      </c>
      <c r="S94" s="39">
        <v>9.46255067120955</v>
      </c>
      <c r="T94" s="39">
        <v>0</v>
      </c>
      <c r="U94" s="39">
        <v>0</v>
      </c>
      <c r="V94" s="39">
        <v>137.625</v>
      </c>
      <c r="W94" s="39">
        <v>47.141485470596</v>
      </c>
      <c r="X94" s="40">
        <v>50.421875</v>
      </c>
      <c r="Y94" s="39">
        <v>17.2712958235256</v>
      </c>
      <c r="Z94" s="44">
        <v>1506</v>
      </c>
      <c r="AA94" s="44">
        <v>645</v>
      </c>
      <c r="XEV94" s="45"/>
      <c r="XEW94" s="45"/>
      <c r="XEX94" s="45"/>
      <c r="XEY94" s="45"/>
      <c r="XEZ94" s="45"/>
      <c r="XFA94" s="45"/>
      <c r="XFB94" s="45"/>
      <c r="XFC94" s="45"/>
      <c r="XFD94" s="45"/>
    </row>
    <row r="95" s="16" customFormat="1" ht="15" customHeight="1" spans="1:16384">
      <c r="A95" s="31" t="s">
        <v>193</v>
      </c>
      <c r="B95" s="32">
        <v>44.675715165196</v>
      </c>
      <c r="C95" s="32">
        <v>35.0128627129079</v>
      </c>
      <c r="D95" s="33">
        <v>78.3711297814527</v>
      </c>
      <c r="E95" s="32">
        <v>1.00229837882208</v>
      </c>
      <c r="F95" s="33">
        <v>2.24349711049037</v>
      </c>
      <c r="G95" s="32">
        <v>0.0513030987071619</v>
      </c>
      <c r="H95" s="33">
        <v>0.114834420708119</v>
      </c>
      <c r="I95" s="32">
        <v>5.71311307202955</v>
      </c>
      <c r="J95" s="33">
        <v>12.7879610900561</v>
      </c>
      <c r="K95" s="32">
        <v>2.89613790272932</v>
      </c>
      <c r="L95" s="38">
        <v>6.48257759729277</v>
      </c>
      <c r="M95" s="39">
        <v>929.484038461539</v>
      </c>
      <c r="N95" s="40">
        <v>451.238076923077</v>
      </c>
      <c r="O95" s="39">
        <v>48.5471571593587</v>
      </c>
      <c r="P95" s="40">
        <v>17.5190384615385</v>
      </c>
      <c r="Q95" s="39">
        <v>1.88481326592069</v>
      </c>
      <c r="R95" s="40">
        <v>160.342307692308</v>
      </c>
      <c r="S95" s="39">
        <v>17.2506789850531</v>
      </c>
      <c r="T95" s="39">
        <v>17.0769230769231</v>
      </c>
      <c r="U95" s="39">
        <v>1.83724758794012</v>
      </c>
      <c r="V95" s="39">
        <v>154.5</v>
      </c>
      <c r="W95" s="39">
        <v>16.6221251368367</v>
      </c>
      <c r="X95" s="40">
        <v>128.807692307692</v>
      </c>
      <c r="Y95" s="39">
        <v>13.8579778648907</v>
      </c>
      <c r="Z95" s="44">
        <v>4873</v>
      </c>
      <c r="AA95" s="44">
        <v>2919</v>
      </c>
      <c r="XEV95" s="45"/>
      <c r="XEW95" s="45"/>
      <c r="XEX95" s="45"/>
      <c r="XEY95" s="45"/>
      <c r="XEZ95" s="45"/>
      <c r="XFA95" s="45"/>
      <c r="XFB95" s="45"/>
      <c r="XFC95" s="45"/>
      <c r="XFD95" s="45"/>
    </row>
    <row r="96" s="16" customFormat="1" ht="15" customHeight="1" spans="1:16384">
      <c r="A96" s="31" t="s">
        <v>194</v>
      </c>
      <c r="B96" s="32">
        <v>45.3695325389551</v>
      </c>
      <c r="C96" s="32">
        <v>36.7014879315613</v>
      </c>
      <c r="D96" s="33">
        <v>80.8945692796123</v>
      </c>
      <c r="E96" s="32">
        <v>0.385181790406355</v>
      </c>
      <c r="F96" s="33">
        <v>0.84898778729014</v>
      </c>
      <c r="G96" s="32">
        <v>0.62878093492209</v>
      </c>
      <c r="H96" s="33">
        <v>1.38591010251694</v>
      </c>
      <c r="I96" s="32">
        <v>7.02871982890315</v>
      </c>
      <c r="J96" s="33">
        <v>15.4921583617115</v>
      </c>
      <c r="K96" s="32">
        <v>0.625362053162236</v>
      </c>
      <c r="L96" s="38">
        <v>1.37837446886915</v>
      </c>
      <c r="M96" s="39">
        <v>455</v>
      </c>
      <c r="N96" s="40">
        <v>133.2578125</v>
      </c>
      <c r="O96" s="39">
        <v>29.2874313186813</v>
      </c>
      <c r="P96" s="40">
        <v>19.1390625</v>
      </c>
      <c r="Q96" s="39">
        <v>4.20638736263736</v>
      </c>
      <c r="R96" s="40">
        <v>34.11875</v>
      </c>
      <c r="S96" s="39">
        <v>7.49862637362637</v>
      </c>
      <c r="T96" s="39">
        <v>26.171875</v>
      </c>
      <c r="U96" s="39">
        <v>5.75206043956044</v>
      </c>
      <c r="V96" s="39">
        <v>149.21875</v>
      </c>
      <c r="W96" s="39">
        <v>32.7953296703297</v>
      </c>
      <c r="X96" s="40">
        <v>93.09375</v>
      </c>
      <c r="Y96" s="39">
        <v>20.4601648351648</v>
      </c>
      <c r="Z96" s="44">
        <v>3273</v>
      </c>
      <c r="AA96" s="44">
        <v>1215</v>
      </c>
      <c r="XEV96" s="45"/>
      <c r="XEW96" s="45"/>
      <c r="XEX96" s="45"/>
      <c r="XEY96" s="45"/>
      <c r="XEZ96" s="45"/>
      <c r="XFA96" s="45"/>
      <c r="XFB96" s="45"/>
      <c r="XFC96" s="45"/>
      <c r="XFD96" s="45"/>
    </row>
    <row r="97" s="16" customFormat="1" ht="15" customHeight="1" spans="1:16384">
      <c r="A97" s="31" t="s">
        <v>195</v>
      </c>
      <c r="B97" s="32">
        <v>69.3056353055286</v>
      </c>
      <c r="C97" s="32">
        <v>54.7374199806014</v>
      </c>
      <c r="D97" s="33">
        <v>78.9797535789054</v>
      </c>
      <c r="E97" s="32">
        <v>0.263627546071775</v>
      </c>
      <c r="F97" s="33">
        <v>0.380383997505532</v>
      </c>
      <c r="G97" s="32">
        <v>0.052376333656644</v>
      </c>
      <c r="H97" s="33">
        <v>0.0755729796368606</v>
      </c>
      <c r="I97" s="32">
        <v>9.86420950533463</v>
      </c>
      <c r="J97" s="33">
        <v>14.2329111649421</v>
      </c>
      <c r="K97" s="32">
        <v>4.38800193986421</v>
      </c>
      <c r="L97" s="38">
        <v>6.33137827901012</v>
      </c>
      <c r="M97" s="39">
        <v>728.723698630137</v>
      </c>
      <c r="N97" s="40">
        <v>302.876164383562</v>
      </c>
      <c r="O97" s="39">
        <v>41.5625517535537</v>
      </c>
      <c r="P97" s="40">
        <v>7.30232876712329</v>
      </c>
      <c r="Q97" s="39">
        <v>1.00207098806451</v>
      </c>
      <c r="R97" s="40">
        <v>51.2054794520548</v>
      </c>
      <c r="S97" s="39">
        <v>7.02673448775049</v>
      </c>
      <c r="T97" s="39">
        <v>0.73972602739726</v>
      </c>
      <c r="U97" s="39">
        <v>0.101509808009237</v>
      </c>
      <c r="V97" s="39">
        <v>124.006849315068</v>
      </c>
      <c r="W97" s="39">
        <v>17.0169914259929</v>
      </c>
      <c r="X97" s="40">
        <v>242.593150684931</v>
      </c>
      <c r="Y97" s="39">
        <v>33.2901415366292</v>
      </c>
      <c r="Z97" s="44">
        <v>1031</v>
      </c>
      <c r="AA97" s="44">
        <v>358</v>
      </c>
      <c r="XEV97" s="45"/>
      <c r="XEW97" s="45"/>
      <c r="XEX97" s="45"/>
      <c r="XEY97" s="45"/>
      <c r="XEZ97" s="45"/>
      <c r="XFA97" s="45"/>
      <c r="XFB97" s="45"/>
      <c r="XFC97" s="45"/>
      <c r="XFD97" s="45"/>
    </row>
    <row r="98" s="16" customFormat="1" ht="15" customHeight="1" spans="1:16384">
      <c r="A98" s="31" t="s">
        <v>196</v>
      </c>
      <c r="B98" s="32">
        <v>29.7063214460186</v>
      </c>
      <c r="C98" s="32">
        <v>21.6167594854258</v>
      </c>
      <c r="D98" s="33">
        <v>72.7682137443613</v>
      </c>
      <c r="E98" s="32">
        <v>1.33242142973457</v>
      </c>
      <c r="F98" s="33">
        <v>4.48531277141065</v>
      </c>
      <c r="G98" s="32">
        <v>0.885523530369647</v>
      </c>
      <c r="H98" s="33">
        <v>2.98092623813687</v>
      </c>
      <c r="I98" s="32">
        <v>4.73538511643055</v>
      </c>
      <c r="J98" s="33">
        <v>15.9406647673814</v>
      </c>
      <c r="K98" s="32">
        <v>1.13623188405797</v>
      </c>
      <c r="L98" s="38">
        <v>3.82488247870978</v>
      </c>
      <c r="M98" s="39">
        <v>450.774347826087</v>
      </c>
      <c r="N98" s="40">
        <v>106.517826086957</v>
      </c>
      <c r="O98" s="39">
        <v>23.6299662127296</v>
      </c>
      <c r="P98" s="40">
        <v>32.9347826086956</v>
      </c>
      <c r="Q98" s="39">
        <v>7.30626815113317</v>
      </c>
      <c r="R98" s="40">
        <v>33.0217391304348</v>
      </c>
      <c r="S98" s="39">
        <v>7.32555862809986</v>
      </c>
      <c r="T98" s="39">
        <v>4.90869565217391</v>
      </c>
      <c r="U98" s="39">
        <v>1.08894742476955</v>
      </c>
      <c r="V98" s="39">
        <v>177.04347826087</v>
      </c>
      <c r="W98" s="39">
        <v>39.2754111041773</v>
      </c>
      <c r="X98" s="40">
        <v>96.3478260869565</v>
      </c>
      <c r="Y98" s="39">
        <v>21.3738484790906</v>
      </c>
      <c r="Z98" s="44">
        <v>6141</v>
      </c>
      <c r="AA98" s="44">
        <v>4130</v>
      </c>
      <c r="XEV98" s="45"/>
      <c r="XEW98" s="45"/>
      <c r="XEX98" s="45"/>
      <c r="XEY98" s="45"/>
      <c r="XEZ98" s="45"/>
      <c r="XFA98" s="45"/>
      <c r="XFB98" s="45"/>
      <c r="XFC98" s="45"/>
      <c r="XFD98" s="45"/>
    </row>
    <row r="99" s="16" customFormat="1" ht="15" customHeight="1" spans="1:16384">
      <c r="A99" s="31" t="s">
        <v>197</v>
      </c>
      <c r="B99" s="32">
        <v>49.7258635617256</v>
      </c>
      <c r="C99" s="32">
        <v>36.7992775041051</v>
      </c>
      <c r="D99" s="33">
        <v>74.0043005154158</v>
      </c>
      <c r="E99" s="32">
        <v>0.464308105687416</v>
      </c>
      <c r="F99" s="33">
        <v>0.933735630575951</v>
      </c>
      <c r="G99" s="32">
        <v>0.445588893864756</v>
      </c>
      <c r="H99" s="33">
        <v>0.89609081059324</v>
      </c>
      <c r="I99" s="32">
        <v>5.81430064188685</v>
      </c>
      <c r="J99" s="33">
        <v>11.6927092370542</v>
      </c>
      <c r="K99" s="32">
        <v>6.20238841618152</v>
      </c>
      <c r="L99" s="38">
        <v>12.4731638063608</v>
      </c>
      <c r="M99" s="39">
        <v>583.228048780488</v>
      </c>
      <c r="N99" s="40">
        <v>123.719918699187</v>
      </c>
      <c r="O99" s="39">
        <v>21.2129576000128</v>
      </c>
      <c r="P99" s="40">
        <v>0</v>
      </c>
      <c r="Q99" s="39">
        <v>0</v>
      </c>
      <c r="R99" s="40">
        <v>32.1747967479675</v>
      </c>
      <c r="S99" s="39">
        <v>5.51667513509407</v>
      </c>
      <c r="T99" s="39">
        <v>5.90650406504065</v>
      </c>
      <c r="U99" s="39">
        <v>1.01272633876079</v>
      </c>
      <c r="V99" s="39">
        <v>113.951219512195</v>
      </c>
      <c r="W99" s="39">
        <v>19.5380211480678</v>
      </c>
      <c r="X99" s="40">
        <v>307.475609756098</v>
      </c>
      <c r="Y99" s="39">
        <v>52.7196197780645</v>
      </c>
      <c r="Z99" s="44">
        <v>6699</v>
      </c>
      <c r="AA99" s="44">
        <v>3310</v>
      </c>
      <c r="XEV99" s="45"/>
      <c r="XEW99" s="45"/>
      <c r="XEX99" s="45"/>
      <c r="XEY99" s="45"/>
      <c r="XEZ99" s="45"/>
      <c r="XFA99" s="45"/>
      <c r="XFB99" s="45"/>
      <c r="XFC99" s="45"/>
      <c r="XFD99" s="45"/>
    </row>
    <row r="100" s="16" customFormat="1" ht="15" customHeight="1" spans="1:16384">
      <c r="A100" s="31" t="s">
        <v>198</v>
      </c>
      <c r="B100" s="32">
        <v>22.9527811288238</v>
      </c>
      <c r="C100" s="32">
        <v>16.9911848341232</v>
      </c>
      <c r="D100" s="33">
        <v>74.0266930563196</v>
      </c>
      <c r="E100" s="32">
        <v>1.29538991813873</v>
      </c>
      <c r="F100" s="33">
        <v>5.64371659742793</v>
      </c>
      <c r="G100" s="32">
        <v>0.289422662645411</v>
      </c>
      <c r="H100" s="33">
        <v>1.26094812223848</v>
      </c>
      <c r="I100" s="32">
        <v>3.75527789745799</v>
      </c>
      <c r="J100" s="33">
        <v>16.3608840095729</v>
      </c>
      <c r="K100" s="32">
        <v>0.621505816458423</v>
      </c>
      <c r="L100" s="38">
        <v>2.70775821444115</v>
      </c>
      <c r="M100" s="39">
        <v>322.305833333333</v>
      </c>
      <c r="N100" s="40">
        <v>99.1808333333333</v>
      </c>
      <c r="O100" s="39">
        <v>30.772273746209</v>
      </c>
      <c r="P100" s="40">
        <v>0.427777777777778</v>
      </c>
      <c r="Q100" s="39">
        <v>0.13272418105302</v>
      </c>
      <c r="R100" s="40">
        <v>65.9333333333333</v>
      </c>
      <c r="S100" s="39">
        <v>20.4567607887953</v>
      </c>
      <c r="T100" s="39">
        <v>8.51388888888889</v>
      </c>
      <c r="U100" s="39">
        <v>2.6415559410877</v>
      </c>
      <c r="V100" s="39">
        <v>106.722222222222</v>
      </c>
      <c r="W100" s="39">
        <v>33.1120976367339</v>
      </c>
      <c r="X100" s="40">
        <v>41.5277777777778</v>
      </c>
      <c r="Y100" s="39">
        <v>12.8845877061211</v>
      </c>
      <c r="Z100" s="44">
        <v>4642</v>
      </c>
      <c r="AA100" s="44">
        <v>3419</v>
      </c>
      <c r="XEV100" s="45"/>
      <c r="XEW100" s="45"/>
      <c r="XEX100" s="45"/>
      <c r="XEY100" s="45"/>
      <c r="XEZ100" s="45"/>
      <c r="XFA100" s="45"/>
      <c r="XFB100" s="45"/>
      <c r="XFC100" s="45"/>
      <c r="XFD100" s="45"/>
    </row>
    <row r="101" s="16" customFormat="1" ht="15" customHeight="1" spans="1:16384">
      <c r="A101" s="31" t="s">
        <v>199</v>
      </c>
      <c r="B101" s="32">
        <v>41.9138146441372</v>
      </c>
      <c r="C101" s="32">
        <v>27.9526267281106</v>
      </c>
      <c r="D101" s="33">
        <v>66.6907246821557</v>
      </c>
      <c r="E101" s="32">
        <v>1.22867383512545</v>
      </c>
      <c r="F101" s="33">
        <v>2.93142928067348</v>
      </c>
      <c r="G101" s="32">
        <v>1.03558627752176</v>
      </c>
      <c r="H101" s="33">
        <v>2.47075167534677</v>
      </c>
      <c r="I101" s="32">
        <v>10</v>
      </c>
      <c r="J101" s="33">
        <v>23.858482185178</v>
      </c>
      <c r="K101" s="32">
        <v>1.69692780337942</v>
      </c>
      <c r="L101" s="38">
        <v>4.0486121766461</v>
      </c>
      <c r="M101" s="39">
        <v>822.297894736842</v>
      </c>
      <c r="N101" s="40">
        <v>170.546315789474</v>
      </c>
      <c r="O101" s="39">
        <v>20.740210680468</v>
      </c>
      <c r="P101" s="40">
        <v>3.55789473684211</v>
      </c>
      <c r="Q101" s="39">
        <v>0.432677106388644</v>
      </c>
      <c r="R101" s="40">
        <v>46.2473684210526</v>
      </c>
      <c r="S101" s="39">
        <v>5.62416232816126</v>
      </c>
      <c r="T101" s="39">
        <v>36.3508771929825</v>
      </c>
      <c r="U101" s="39">
        <v>4.42064578124887</v>
      </c>
      <c r="V101" s="39">
        <v>164.982456140351</v>
      </c>
      <c r="W101" s="39">
        <v>20.0635873199152</v>
      </c>
      <c r="X101" s="40">
        <v>400.61298245614</v>
      </c>
      <c r="Y101" s="39">
        <v>48.7187167838181</v>
      </c>
      <c r="Z101" s="44">
        <v>1953</v>
      </c>
      <c r="AA101" s="44">
        <v>722</v>
      </c>
      <c r="XEV101" s="45"/>
      <c r="XEW101" s="45"/>
      <c r="XEX101" s="45"/>
      <c r="XEY101" s="45"/>
      <c r="XEZ101" s="45"/>
      <c r="XFA101" s="45"/>
      <c r="XFB101" s="45"/>
      <c r="XFC101" s="45"/>
      <c r="XFD101" s="45"/>
    </row>
    <row r="102" s="16" customFormat="1" ht="15" customHeight="1" spans="1:16384">
      <c r="A102" s="31" t="s">
        <v>200</v>
      </c>
      <c r="B102" s="32">
        <v>32.2479923184357</v>
      </c>
      <c r="C102" s="32">
        <v>23.8590851955307</v>
      </c>
      <c r="D102" s="33">
        <v>73.9862654392001</v>
      </c>
      <c r="E102" s="32">
        <v>0.524022346368715</v>
      </c>
      <c r="F102" s="33">
        <v>1.62497665341212</v>
      </c>
      <c r="G102" s="32">
        <v>0.374825418994413</v>
      </c>
      <c r="H102" s="33">
        <v>1.16232172004125</v>
      </c>
      <c r="I102" s="32">
        <v>7.02513966480447</v>
      </c>
      <c r="J102" s="33">
        <v>21.7847349857755</v>
      </c>
      <c r="K102" s="32">
        <v>0.46491969273743</v>
      </c>
      <c r="L102" s="38">
        <v>1.44170120157106</v>
      </c>
      <c r="M102" s="39">
        <v>727.08</v>
      </c>
      <c r="N102" s="40">
        <v>260.483076923077</v>
      </c>
      <c r="O102" s="39">
        <v>35.8259169449135</v>
      </c>
      <c r="P102" s="40">
        <v>18.0284615384615</v>
      </c>
      <c r="Q102" s="39">
        <v>2.47957054773361</v>
      </c>
      <c r="R102" s="40">
        <v>115.930769230769</v>
      </c>
      <c r="S102" s="39">
        <v>15.9447061163516</v>
      </c>
      <c r="T102" s="39">
        <v>49.6538461538462</v>
      </c>
      <c r="U102" s="39">
        <v>6.8292135877546</v>
      </c>
      <c r="V102" s="39">
        <v>172.153846153846</v>
      </c>
      <c r="W102" s="39">
        <v>23.6774283646705</v>
      </c>
      <c r="X102" s="40">
        <v>110.83</v>
      </c>
      <c r="Y102" s="39">
        <v>15.2431644385762</v>
      </c>
      <c r="Z102" s="44">
        <v>2864</v>
      </c>
      <c r="AA102" s="44">
        <v>1503</v>
      </c>
      <c r="XEV102" s="45"/>
      <c r="XEW102" s="45"/>
      <c r="XEX102" s="45"/>
      <c r="XEY102" s="45"/>
      <c r="XEZ102" s="45"/>
      <c r="XFA102" s="45"/>
      <c r="XFB102" s="45"/>
      <c r="XFC102" s="45"/>
      <c r="XFD102" s="45"/>
    </row>
    <row r="103" s="16" customFormat="1" ht="15" customHeight="1" spans="1:16384">
      <c r="A103" s="31" t="s">
        <v>201</v>
      </c>
      <c r="B103" s="32">
        <v>33.4676702508961</v>
      </c>
      <c r="C103" s="32">
        <v>23.5830376344086</v>
      </c>
      <c r="D103" s="33">
        <v>70.4651308490085</v>
      </c>
      <c r="E103" s="32">
        <v>0</v>
      </c>
      <c r="F103" s="33">
        <v>0</v>
      </c>
      <c r="G103" s="32">
        <v>0</v>
      </c>
      <c r="H103" s="33">
        <v>0</v>
      </c>
      <c r="I103" s="32">
        <v>0</v>
      </c>
      <c r="J103" s="33">
        <v>0</v>
      </c>
      <c r="K103" s="32">
        <v>9.88463261648745</v>
      </c>
      <c r="L103" s="38">
        <v>29.5348691509915</v>
      </c>
      <c r="M103" s="39">
        <v>0</v>
      </c>
      <c r="N103" s="40">
        <v>0</v>
      </c>
      <c r="O103" s="39">
        <v>0</v>
      </c>
      <c r="P103" s="40">
        <v>0</v>
      </c>
      <c r="Q103" s="39">
        <v>0</v>
      </c>
      <c r="R103" s="40">
        <v>0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40">
        <v>0</v>
      </c>
      <c r="Y103" s="39">
        <v>0</v>
      </c>
      <c r="Z103" s="44">
        <v>2232</v>
      </c>
      <c r="AA103" s="44">
        <v>2232</v>
      </c>
      <c r="XEV103" s="45"/>
      <c r="XEW103" s="45"/>
      <c r="XEX103" s="45"/>
      <c r="XEY103" s="45"/>
      <c r="XEZ103" s="45"/>
      <c r="XFA103" s="45"/>
      <c r="XFB103" s="45"/>
      <c r="XFC103" s="45"/>
      <c r="XFD103" s="45"/>
    </row>
    <row r="104" s="16" customFormat="1" ht="15" customHeight="1" spans="1:16384">
      <c r="A104" s="31" t="s">
        <v>202</v>
      </c>
      <c r="B104" s="32">
        <v>139.145101049144</v>
      </c>
      <c r="C104" s="32">
        <v>123.007641082275</v>
      </c>
      <c r="D104" s="33">
        <v>88.4024231933472</v>
      </c>
      <c r="E104" s="32">
        <v>1.23062396466041</v>
      </c>
      <c r="F104" s="33">
        <v>0.884417744772609</v>
      </c>
      <c r="G104" s="32">
        <v>0.174875759249034</v>
      </c>
      <c r="H104" s="33">
        <v>0.125678703691674</v>
      </c>
      <c r="I104" s="32">
        <v>10.8282716731088</v>
      </c>
      <c r="J104" s="33">
        <v>7.78199993493438</v>
      </c>
      <c r="K104" s="32">
        <v>3.90368856985091</v>
      </c>
      <c r="L104" s="38">
        <v>2.80548042325413</v>
      </c>
      <c r="M104" s="39">
        <v>1770.3934375</v>
      </c>
      <c r="N104" s="40">
        <v>329.9265625</v>
      </c>
      <c r="O104" s="39">
        <v>18.6357764049269</v>
      </c>
      <c r="P104" s="40">
        <v>0</v>
      </c>
      <c r="Q104" s="39">
        <v>0</v>
      </c>
      <c r="R104" s="40">
        <v>196.071875</v>
      </c>
      <c r="S104" s="39">
        <v>11.0750452891915</v>
      </c>
      <c r="T104" s="39">
        <v>12.59375</v>
      </c>
      <c r="U104" s="39">
        <v>0.711353179086781</v>
      </c>
      <c r="V104" s="39">
        <v>258.78125</v>
      </c>
      <c r="W104" s="39">
        <v>14.6171604863961</v>
      </c>
      <c r="X104" s="40">
        <v>973.02</v>
      </c>
      <c r="Y104" s="39">
        <v>54.9606646403986</v>
      </c>
      <c r="Z104" s="44">
        <v>9055</v>
      </c>
      <c r="AA104" s="44">
        <v>2299</v>
      </c>
      <c r="XEV104" s="45"/>
      <c r="XEW104" s="45"/>
      <c r="XEX104" s="45"/>
      <c r="XEY104" s="45"/>
      <c r="XEZ104" s="45"/>
      <c r="XFA104" s="45"/>
      <c r="XFB104" s="45"/>
      <c r="XFC104" s="45"/>
      <c r="XFD104" s="45"/>
    </row>
    <row r="105" s="16" customFormat="1" ht="15" customHeight="1" spans="1:16384">
      <c r="A105" s="31" t="s">
        <v>203</v>
      </c>
      <c r="B105" s="32">
        <v>44.1093357764544</v>
      </c>
      <c r="C105" s="32">
        <v>25.8326568941823</v>
      </c>
      <c r="D105" s="33">
        <v>58.5650553096104</v>
      </c>
      <c r="E105" s="32">
        <v>2.11511681172698</v>
      </c>
      <c r="F105" s="33">
        <v>4.7951681304982</v>
      </c>
      <c r="G105" s="32">
        <v>1.17544663307375</v>
      </c>
      <c r="H105" s="33">
        <v>2.66484772981144</v>
      </c>
      <c r="I105" s="32">
        <v>9.38960146587265</v>
      </c>
      <c r="J105" s="33">
        <v>21.2871069141894</v>
      </c>
      <c r="K105" s="32">
        <v>5.59651397159872</v>
      </c>
      <c r="L105" s="38">
        <v>12.6878219158905</v>
      </c>
      <c r="M105" s="39">
        <v>738.529885620915</v>
      </c>
      <c r="N105" s="40">
        <v>150.806650326797</v>
      </c>
      <c r="O105" s="39">
        <v>20.4198439715148</v>
      </c>
      <c r="P105" s="40">
        <v>11.6571132897603</v>
      </c>
      <c r="Q105" s="39">
        <v>1.57842133632273</v>
      </c>
      <c r="R105" s="40">
        <v>122.344553376906</v>
      </c>
      <c r="S105" s="39">
        <v>16.5659583666064</v>
      </c>
      <c r="T105" s="39">
        <v>80.1783769063181</v>
      </c>
      <c r="U105" s="39">
        <v>10.8564837344272</v>
      </c>
      <c r="V105" s="39">
        <v>230.417211328976</v>
      </c>
      <c r="W105" s="39">
        <v>31.1994430848596</v>
      </c>
      <c r="X105" s="40">
        <v>143.125980392157</v>
      </c>
      <c r="Y105" s="39">
        <v>19.3798495062694</v>
      </c>
      <c r="Z105" s="44">
        <v>2183</v>
      </c>
      <c r="AA105" s="44">
        <v>781</v>
      </c>
      <c r="XEV105" s="45"/>
      <c r="XEW105" s="45"/>
      <c r="XEX105" s="45"/>
      <c r="XEY105" s="45"/>
      <c r="XEZ105" s="45"/>
      <c r="XFA105" s="45"/>
      <c r="XFB105" s="45"/>
      <c r="XFC105" s="45"/>
      <c r="XFD105" s="45"/>
    </row>
    <row r="106" s="16" customFormat="1" ht="15" customHeight="1" spans="1:16384">
      <c r="A106" s="31" t="s">
        <v>204</v>
      </c>
      <c r="B106" s="32">
        <v>129.786146405803</v>
      </c>
      <c r="C106" s="32">
        <v>99.9948779951638</v>
      </c>
      <c r="D106" s="33">
        <v>77.045879521308</v>
      </c>
      <c r="E106" s="32">
        <v>2.89805451747637</v>
      </c>
      <c r="F106" s="33">
        <v>2.23294596359691</v>
      </c>
      <c r="G106" s="32">
        <v>2.65931633326006</v>
      </c>
      <c r="H106" s="33">
        <v>2.04899860802181</v>
      </c>
      <c r="I106" s="32">
        <v>15.1395911189272</v>
      </c>
      <c r="J106" s="33">
        <v>11.6650286168372</v>
      </c>
      <c r="K106" s="32">
        <v>9.09430644097604</v>
      </c>
      <c r="L106" s="38">
        <v>7.00714729023604</v>
      </c>
      <c r="M106" s="39">
        <v>1236.31278647112</v>
      </c>
      <c r="N106" s="40">
        <v>546.952985010983</v>
      </c>
      <c r="O106" s="39">
        <v>44.240663931996</v>
      </c>
      <c r="P106" s="40">
        <v>5.26719427574622</v>
      </c>
      <c r="Q106" s="39">
        <v>0.426040588869155</v>
      </c>
      <c r="R106" s="40">
        <v>121.838192918982</v>
      </c>
      <c r="S106" s="39">
        <v>9.85496504220034</v>
      </c>
      <c r="T106" s="39">
        <v>215.276774389456</v>
      </c>
      <c r="U106" s="39">
        <v>17.4128082104475</v>
      </c>
      <c r="V106" s="39">
        <v>245.579270577594</v>
      </c>
      <c r="W106" s="39">
        <v>19.863846209871</v>
      </c>
      <c r="X106" s="40">
        <v>101.398369298359</v>
      </c>
      <c r="Y106" s="39">
        <v>8.20167601661601</v>
      </c>
      <c r="Z106" s="44">
        <v>9098</v>
      </c>
      <c r="AA106" s="44">
        <v>480</v>
      </c>
      <c r="XEV106" s="45"/>
      <c r="XEW106" s="45"/>
      <c r="XEX106" s="45"/>
      <c r="XEY106" s="45"/>
      <c r="XEZ106" s="45"/>
      <c r="XFA106" s="45"/>
      <c r="XFB106" s="45"/>
      <c r="XFC106" s="45"/>
      <c r="XFD106" s="45"/>
    </row>
    <row r="107" s="16" customFormat="1" ht="15" customHeight="1" spans="1:16384">
      <c r="A107" s="31" t="s">
        <v>205</v>
      </c>
      <c r="B107" s="32">
        <v>51.660713020372</v>
      </c>
      <c r="C107" s="32">
        <v>33.8012488928255</v>
      </c>
      <c r="D107" s="33">
        <v>65.4293115921498</v>
      </c>
      <c r="E107" s="32">
        <v>2.64561558901683</v>
      </c>
      <c r="F107" s="33">
        <v>5.12113641941711</v>
      </c>
      <c r="G107" s="32">
        <v>0.966341895482728</v>
      </c>
      <c r="H107" s="33">
        <v>1.87055470005158</v>
      </c>
      <c r="I107" s="32">
        <v>8.3170947741364</v>
      </c>
      <c r="J107" s="33">
        <v>16.0994579591974</v>
      </c>
      <c r="K107" s="32">
        <v>5.93041186891054</v>
      </c>
      <c r="L107" s="38">
        <v>11.4795393291841</v>
      </c>
      <c r="M107" s="39">
        <v>934.052522941177</v>
      </c>
      <c r="N107" s="40">
        <v>181.851836470588</v>
      </c>
      <c r="O107" s="39">
        <v>19.4691232028331</v>
      </c>
      <c r="P107" s="40">
        <v>10.9522158823529</v>
      </c>
      <c r="Q107" s="39">
        <v>1.17254818260821</v>
      </c>
      <c r="R107" s="40">
        <v>151.2955</v>
      </c>
      <c r="S107" s="39">
        <v>16.1977507992372</v>
      </c>
      <c r="T107" s="39">
        <v>210.869647058824</v>
      </c>
      <c r="U107" s="39">
        <v>22.5757804705489</v>
      </c>
      <c r="V107" s="39">
        <v>275.911823529412</v>
      </c>
      <c r="W107" s="39">
        <v>29.5392193428921</v>
      </c>
      <c r="X107" s="40">
        <v>103.1715</v>
      </c>
      <c r="Y107" s="39">
        <v>11.0455780018805</v>
      </c>
      <c r="Z107" s="44">
        <v>2258</v>
      </c>
      <c r="AA107" s="44">
        <v>860</v>
      </c>
      <c r="XEV107" s="45"/>
      <c r="XEW107" s="45"/>
      <c r="XEX107" s="45"/>
      <c r="XEY107" s="45"/>
      <c r="XEZ107" s="45"/>
      <c r="XFA107" s="45"/>
      <c r="XFB107" s="45"/>
      <c r="XFC107" s="45"/>
      <c r="XFD107" s="45"/>
    </row>
    <row r="108" s="16" customFormat="1" ht="15" customHeight="1" spans="1:16384">
      <c r="A108" s="31" t="s">
        <v>206</v>
      </c>
      <c r="B108" s="32">
        <v>68.0205380577428</v>
      </c>
      <c r="C108" s="32">
        <v>46.3994593175853</v>
      </c>
      <c r="D108" s="33">
        <v>68.2138963355402</v>
      </c>
      <c r="E108" s="32">
        <v>3.02469816272966</v>
      </c>
      <c r="F108" s="33">
        <v>4.44674248263368</v>
      </c>
      <c r="G108" s="32">
        <v>0.881364829396325</v>
      </c>
      <c r="H108" s="33">
        <v>1.29573339841583</v>
      </c>
      <c r="I108" s="32">
        <v>10.7753280839895</v>
      </c>
      <c r="J108" s="33">
        <v>15.8412861639558</v>
      </c>
      <c r="K108" s="32">
        <v>6.93968766404199</v>
      </c>
      <c r="L108" s="38">
        <v>10.2023416194545</v>
      </c>
      <c r="M108" s="39">
        <v>929.505098944461</v>
      </c>
      <c r="N108" s="40">
        <v>320.547577587057</v>
      </c>
      <c r="O108" s="39">
        <v>34.485833154769</v>
      </c>
      <c r="P108" s="40">
        <v>5.49341757916543</v>
      </c>
      <c r="Q108" s="39">
        <v>0.591004566344361</v>
      </c>
      <c r="R108" s="40">
        <v>138.769286771234</v>
      </c>
      <c r="S108" s="39">
        <v>14.9293733760922</v>
      </c>
      <c r="T108" s="39">
        <v>38.5356318437408</v>
      </c>
      <c r="U108" s="39">
        <v>4.14582253367965</v>
      </c>
      <c r="V108" s="39">
        <v>224.757008977015</v>
      </c>
      <c r="W108" s="39">
        <v>24.18028790076</v>
      </c>
      <c r="X108" s="40">
        <v>201.402176186248</v>
      </c>
      <c r="Y108" s="39">
        <v>21.6676784683547</v>
      </c>
      <c r="Z108" s="44">
        <v>3810</v>
      </c>
      <c r="AA108" s="44">
        <v>729</v>
      </c>
      <c r="XEV108" s="45"/>
      <c r="XEW108" s="45"/>
      <c r="XEX108" s="45"/>
      <c r="XEY108" s="45"/>
      <c r="XEZ108" s="45"/>
      <c r="XFA108" s="45"/>
      <c r="XFB108" s="45"/>
      <c r="XFC108" s="45"/>
      <c r="XFD108" s="45"/>
    </row>
    <row r="109" s="16" customFormat="1" ht="15" customHeight="1" spans="1:16384">
      <c r="A109" s="31" t="s">
        <v>207</v>
      </c>
      <c r="B109" s="32">
        <v>77.9825570416995</v>
      </c>
      <c r="C109" s="32">
        <v>43.882474429583</v>
      </c>
      <c r="D109" s="33">
        <v>56.2721666155648</v>
      </c>
      <c r="E109" s="32">
        <v>3.03929976396538</v>
      </c>
      <c r="F109" s="33">
        <v>3.89740972758842</v>
      </c>
      <c r="G109" s="32">
        <v>4.37214791502754</v>
      </c>
      <c r="H109" s="33">
        <v>5.60657162433085</v>
      </c>
      <c r="I109" s="32">
        <v>14.7836349331235</v>
      </c>
      <c r="J109" s="33">
        <v>18.9576175672443</v>
      </c>
      <c r="K109" s="32">
        <v>11.905</v>
      </c>
      <c r="L109" s="38">
        <v>15.2662344652716</v>
      </c>
      <c r="M109" s="39">
        <v>925.506690140845</v>
      </c>
      <c r="N109" s="40">
        <v>135.083098591549</v>
      </c>
      <c r="O109" s="39">
        <v>14.5955831579124</v>
      </c>
      <c r="P109" s="40">
        <v>8.82194835680751</v>
      </c>
      <c r="Q109" s="39">
        <v>0.953202008238857</v>
      </c>
      <c r="R109" s="40">
        <v>254.944366197183</v>
      </c>
      <c r="S109" s="39">
        <v>27.546463889784</v>
      </c>
      <c r="T109" s="39">
        <v>61.287558685446</v>
      </c>
      <c r="U109" s="39">
        <v>6.62205463648449</v>
      </c>
      <c r="V109" s="39">
        <v>348.204225352113</v>
      </c>
      <c r="W109" s="39">
        <v>37.6230911198624</v>
      </c>
      <c r="X109" s="40">
        <v>117.165492957746</v>
      </c>
      <c r="Y109" s="39">
        <v>12.6596051877179</v>
      </c>
      <c r="Z109" s="44">
        <v>2542</v>
      </c>
      <c r="AA109" s="44">
        <v>489</v>
      </c>
      <c r="XEV109" s="45"/>
      <c r="XEW109" s="45"/>
      <c r="XEX109" s="45"/>
      <c r="XEY109" s="45"/>
      <c r="XEZ109" s="45"/>
      <c r="XFA109" s="45"/>
      <c r="XFB109" s="45"/>
      <c r="XFC109" s="45"/>
      <c r="XFD109" s="45"/>
    </row>
    <row r="110" s="16" customFormat="1" ht="15" customHeight="1" spans="1:16384">
      <c r="A110" s="31" t="s">
        <v>208</v>
      </c>
      <c r="B110" s="32">
        <v>43.635708994709</v>
      </c>
      <c r="C110" s="32">
        <v>25.6696931216931</v>
      </c>
      <c r="D110" s="33">
        <v>58.8272626091756</v>
      </c>
      <c r="E110" s="32">
        <v>0.883650793650794</v>
      </c>
      <c r="F110" s="33">
        <v>2.02506344919923</v>
      </c>
      <c r="G110" s="32">
        <v>0.422222222222222</v>
      </c>
      <c r="H110" s="33">
        <v>0.967607108832398</v>
      </c>
      <c r="I110" s="32">
        <v>10.0952380952381</v>
      </c>
      <c r="J110" s="33">
        <v>23.13526771494</v>
      </c>
      <c r="K110" s="32">
        <v>6.56490476190476</v>
      </c>
      <c r="L110" s="38">
        <v>15.0447991178527</v>
      </c>
      <c r="M110" s="39">
        <v>600.233124517292</v>
      </c>
      <c r="N110" s="40">
        <v>111.34013644555</v>
      </c>
      <c r="O110" s="39">
        <v>18.5494821757947</v>
      </c>
      <c r="P110" s="40">
        <v>7.98448382390801</v>
      </c>
      <c r="Q110" s="39">
        <v>1.33023045509678</v>
      </c>
      <c r="R110" s="40">
        <v>97.5912468892131</v>
      </c>
      <c r="S110" s="39">
        <v>16.2588905715085</v>
      </c>
      <c r="T110" s="39">
        <v>52.5779627563717</v>
      </c>
      <c r="U110" s="39">
        <v>8.75959033394817</v>
      </c>
      <c r="V110" s="39">
        <v>232.971423667725</v>
      </c>
      <c r="W110" s="39">
        <v>38.8134899844258</v>
      </c>
      <c r="X110" s="40">
        <v>97.7678709345233</v>
      </c>
      <c r="Y110" s="39">
        <v>16.288316479226</v>
      </c>
      <c r="Z110" s="44">
        <v>1890</v>
      </c>
      <c r="AA110" s="44">
        <v>487</v>
      </c>
      <c r="XEV110" s="45"/>
      <c r="XEW110" s="45"/>
      <c r="XEX110" s="45"/>
      <c r="XEY110" s="45"/>
      <c r="XEZ110" s="45"/>
      <c r="XFA110" s="45"/>
      <c r="XFB110" s="45"/>
      <c r="XFC110" s="45"/>
      <c r="XFD110" s="45"/>
    </row>
    <row r="111" s="16" customFormat="1" ht="15" customHeight="1" spans="1:16384">
      <c r="A111" s="31" t="s">
        <v>209</v>
      </c>
      <c r="B111" s="24">
        <v>51.2741755170486</v>
      </c>
      <c r="C111" s="24">
        <v>37.2782727780883</v>
      </c>
      <c r="D111" s="25">
        <v>72.7037975787506</v>
      </c>
      <c r="E111" s="24">
        <v>1.01632196757965</v>
      </c>
      <c r="F111" s="25">
        <v>1.98213224753215</v>
      </c>
      <c r="G111" s="24">
        <v>0.487702627166015</v>
      </c>
      <c r="H111" s="25">
        <v>0.951166200622482</v>
      </c>
      <c r="I111" s="24">
        <v>7.47065399664617</v>
      </c>
      <c r="J111" s="25">
        <v>14.5700129184177</v>
      </c>
      <c r="K111" s="24">
        <v>5.02122414756847</v>
      </c>
      <c r="L111" s="35">
        <v>9.79289105467707</v>
      </c>
      <c r="M111" s="36">
        <v>732.788656655844</v>
      </c>
      <c r="N111" s="37">
        <v>113.348388798701</v>
      </c>
      <c r="O111" s="36">
        <v>15.4680872539674</v>
      </c>
      <c r="P111" s="37">
        <v>7.39059253246753</v>
      </c>
      <c r="Q111" s="36">
        <v>1.00855716929288</v>
      </c>
      <c r="R111" s="37">
        <v>142.223376623377</v>
      </c>
      <c r="S111" s="36">
        <v>19.4085123086413</v>
      </c>
      <c r="T111" s="36">
        <v>136.210836038961</v>
      </c>
      <c r="U111" s="36">
        <v>18.5880109908596</v>
      </c>
      <c r="V111" s="36">
        <v>252.467532467532</v>
      </c>
      <c r="W111" s="36">
        <v>34.4529804295407</v>
      </c>
      <c r="X111" s="37">
        <v>81.1479301948052</v>
      </c>
      <c r="Y111" s="36">
        <v>11.0738518476981</v>
      </c>
      <c r="Z111" s="44">
        <v>1789</v>
      </c>
      <c r="AA111" s="44">
        <v>624</v>
      </c>
      <c r="XEV111" s="45"/>
      <c r="XEW111" s="45"/>
      <c r="XEX111" s="45"/>
      <c r="XEY111" s="45"/>
      <c r="XEZ111" s="45"/>
      <c r="XFA111" s="45"/>
      <c r="XFB111" s="45"/>
      <c r="XFC111" s="45"/>
      <c r="XFD111" s="45"/>
    </row>
    <row r="112" s="16" customFormat="1" ht="15" customHeight="1" spans="1:16384">
      <c r="A112" s="31" t="s">
        <v>210</v>
      </c>
      <c r="B112" s="32">
        <v>51.4169180754226</v>
      </c>
      <c r="C112" s="32">
        <v>32.8612570437798</v>
      </c>
      <c r="D112" s="33">
        <v>63.9113705640158</v>
      </c>
      <c r="E112" s="32">
        <v>0.690203727785002</v>
      </c>
      <c r="F112" s="33">
        <v>1.34236697495667</v>
      </c>
      <c r="G112" s="32">
        <v>2.5765062852189</v>
      </c>
      <c r="H112" s="33">
        <v>5.01100879177446</v>
      </c>
      <c r="I112" s="32">
        <v>6.10619852622453</v>
      </c>
      <c r="J112" s="33">
        <v>11.8758547862932</v>
      </c>
      <c r="K112" s="32">
        <v>9.18275249241439</v>
      </c>
      <c r="L112" s="38">
        <v>17.8593988829598</v>
      </c>
      <c r="M112" s="39">
        <v>776.274913705584</v>
      </c>
      <c r="N112" s="40">
        <v>136.754680203046</v>
      </c>
      <c r="O112" s="39">
        <v>17.6167846968339</v>
      </c>
      <c r="P112" s="40">
        <v>9.43464974619289</v>
      </c>
      <c r="Q112" s="39">
        <v>1.21537480853995</v>
      </c>
      <c r="R112" s="40">
        <v>115.185076142132</v>
      </c>
      <c r="S112" s="39">
        <v>14.8381809212784</v>
      </c>
      <c r="T112" s="39">
        <v>163.592893401015</v>
      </c>
      <c r="U112" s="39">
        <v>21.0740925041745</v>
      </c>
      <c r="V112" s="39">
        <v>270.398984771574</v>
      </c>
      <c r="W112" s="39">
        <v>34.8328897401581</v>
      </c>
      <c r="X112" s="40">
        <v>80.9086294416244</v>
      </c>
      <c r="Y112" s="39">
        <v>10.4226773290152</v>
      </c>
      <c r="Z112" s="44">
        <v>2307</v>
      </c>
      <c r="AA112" s="44">
        <v>1067</v>
      </c>
      <c r="XEV112" s="45"/>
      <c r="XEW112" s="45"/>
      <c r="XEX112" s="45"/>
      <c r="XEY112" s="45"/>
      <c r="XEZ112" s="45"/>
      <c r="XFA112" s="45"/>
      <c r="XFB112" s="45"/>
      <c r="XFC112" s="45"/>
      <c r="XFD112" s="45"/>
    </row>
    <row r="113" s="16" customFormat="1" ht="15" customHeight="1" spans="1:16384">
      <c r="A113" s="31" t="s">
        <v>211</v>
      </c>
      <c r="B113" s="32">
        <v>67.396184699183</v>
      </c>
      <c r="C113" s="32">
        <v>47.7368333745977</v>
      </c>
      <c r="D113" s="33">
        <v>70.8301717488414</v>
      </c>
      <c r="E113" s="32">
        <v>1.43728645704382</v>
      </c>
      <c r="F113" s="33">
        <v>2.13259320755177</v>
      </c>
      <c r="G113" s="32">
        <v>0.601881653874721</v>
      </c>
      <c r="H113" s="33">
        <v>0.893050039199056</v>
      </c>
      <c r="I113" s="32">
        <v>6.90269868779401</v>
      </c>
      <c r="J113" s="33">
        <v>10.2419724775276</v>
      </c>
      <c r="K113" s="32">
        <v>10.7174845258727</v>
      </c>
      <c r="L113" s="38">
        <v>15.9022125268801</v>
      </c>
      <c r="M113" s="39">
        <v>868.913961038961</v>
      </c>
      <c r="N113" s="40">
        <v>156.446428571429</v>
      </c>
      <c r="O113" s="39">
        <v>18.0048239050464</v>
      </c>
      <c r="P113" s="40">
        <v>0</v>
      </c>
      <c r="Q113" s="39">
        <v>0</v>
      </c>
      <c r="R113" s="40">
        <v>158.493506493506</v>
      </c>
      <c r="S113" s="39">
        <v>18.2404143102955</v>
      </c>
      <c r="T113" s="39">
        <v>58.4253246753247</v>
      </c>
      <c r="U113" s="39">
        <v>6.72394820373993</v>
      </c>
      <c r="V113" s="39">
        <v>294.155844155844</v>
      </c>
      <c r="W113" s="39">
        <v>33.8532763133558</v>
      </c>
      <c r="X113" s="40">
        <v>201.392857142857</v>
      </c>
      <c r="Y113" s="39">
        <v>23.1775372675623</v>
      </c>
      <c r="Z113" s="44">
        <v>4039</v>
      </c>
      <c r="AA113" s="44">
        <v>2163</v>
      </c>
      <c r="XEV113" s="45"/>
      <c r="XEW113" s="45"/>
      <c r="XEX113" s="45"/>
      <c r="XEY113" s="45"/>
      <c r="XEZ113" s="45"/>
      <c r="XFA113" s="45"/>
      <c r="XFB113" s="45"/>
      <c r="XFC113" s="45"/>
      <c r="XFD113" s="45"/>
    </row>
    <row r="114" s="16" customFormat="1" ht="15" customHeight="1" spans="1:16384">
      <c r="A114" s="31" t="s">
        <v>212</v>
      </c>
      <c r="B114" s="32">
        <v>64.7315216713439</v>
      </c>
      <c r="C114" s="32">
        <v>50.7282522606798</v>
      </c>
      <c r="D114" s="33">
        <v>78.367155523144</v>
      </c>
      <c r="E114" s="32">
        <v>0.629045837231057</v>
      </c>
      <c r="F114" s="33">
        <v>0.971776687754785</v>
      </c>
      <c r="G114" s="32">
        <v>0.16237917056439</v>
      </c>
      <c r="H114" s="33">
        <v>0.250850229334674</v>
      </c>
      <c r="I114" s="32">
        <v>3.33021515434986</v>
      </c>
      <c r="J114" s="33">
        <v>5.14465760786235</v>
      </c>
      <c r="K114" s="32">
        <v>9.88162924851886</v>
      </c>
      <c r="L114" s="38">
        <v>15.2655599519042</v>
      </c>
      <c r="M114" s="39">
        <v>586.822908415842</v>
      </c>
      <c r="N114" s="40">
        <v>110.081093234323</v>
      </c>
      <c r="O114" s="39">
        <v>18.7588268378092</v>
      </c>
      <c r="P114" s="40">
        <v>9.84672442244224</v>
      </c>
      <c r="Q114" s="39">
        <v>1.67797205617347</v>
      </c>
      <c r="R114" s="40">
        <v>122.240676567657</v>
      </c>
      <c r="S114" s="39">
        <v>20.8309312425535</v>
      </c>
      <c r="T114" s="39">
        <v>16.8199257425743</v>
      </c>
      <c r="U114" s="39">
        <v>2.86626944881557</v>
      </c>
      <c r="V114" s="39">
        <v>236.431930693069</v>
      </c>
      <c r="W114" s="39">
        <v>40.2901671530393</v>
      </c>
      <c r="X114" s="40">
        <v>91.4025577557756</v>
      </c>
      <c r="Y114" s="39">
        <v>15.5758332616089</v>
      </c>
      <c r="Z114" s="44">
        <v>6414</v>
      </c>
      <c r="AA114" s="44">
        <v>4814</v>
      </c>
      <c r="XEV114" s="45"/>
      <c r="XEW114" s="45"/>
      <c r="XEX114" s="45"/>
      <c r="XEY114" s="45"/>
      <c r="XEZ114" s="45"/>
      <c r="XFA114" s="45"/>
      <c r="XFB114" s="45"/>
      <c r="XFC114" s="45"/>
      <c r="XFD114" s="45"/>
    </row>
    <row r="115" s="16" customFormat="1" ht="15" customHeight="1" spans="1:16384">
      <c r="A115" s="31" t="s">
        <v>213</v>
      </c>
      <c r="B115" s="32">
        <v>65.4668567422295</v>
      </c>
      <c r="C115" s="32">
        <v>43.4718532367376</v>
      </c>
      <c r="D115" s="33">
        <v>66.4028416820201</v>
      </c>
      <c r="E115" s="32">
        <v>1.73027576536574</v>
      </c>
      <c r="F115" s="33">
        <v>2.64297974802511</v>
      </c>
      <c r="G115" s="32">
        <v>1.77477214302407</v>
      </c>
      <c r="H115" s="33">
        <v>2.71094754100093</v>
      </c>
      <c r="I115" s="32">
        <v>9.54709044169198</v>
      </c>
      <c r="J115" s="33">
        <v>14.5830896987813</v>
      </c>
      <c r="K115" s="32">
        <v>8.94286515541014</v>
      </c>
      <c r="L115" s="38">
        <v>13.6601413301725</v>
      </c>
      <c r="M115" s="39">
        <v>1034.10579061433</v>
      </c>
      <c r="N115" s="40">
        <v>251.528006283616</v>
      </c>
      <c r="O115" s="39">
        <v>24.3232373869786</v>
      </c>
      <c r="P115" s="40">
        <v>36.8222239290739</v>
      </c>
      <c r="Q115" s="39">
        <v>3.56077920298646</v>
      </c>
      <c r="R115" s="40">
        <v>147.922782545598</v>
      </c>
      <c r="S115" s="39">
        <v>14.3044148759404</v>
      </c>
      <c r="T115" s="39">
        <v>181.203304687817</v>
      </c>
      <c r="U115" s="39">
        <v>17.5227047689356</v>
      </c>
      <c r="V115" s="39">
        <v>272.548650740197</v>
      </c>
      <c r="W115" s="39">
        <v>26.3559737518038</v>
      </c>
      <c r="X115" s="40">
        <v>144.080822428031</v>
      </c>
      <c r="Y115" s="39">
        <v>13.9328900133551</v>
      </c>
      <c r="Z115" s="44">
        <v>8558</v>
      </c>
      <c r="AA115" s="44">
        <v>2407</v>
      </c>
      <c r="XEV115" s="45"/>
      <c r="XEW115" s="45"/>
      <c r="XEX115" s="45"/>
      <c r="XEY115" s="45"/>
      <c r="XEZ115" s="45"/>
      <c r="XFA115" s="45"/>
      <c r="XFB115" s="45"/>
      <c r="XFC115" s="45"/>
      <c r="XFD115" s="45"/>
    </row>
    <row r="116" s="16" customFormat="1" ht="15" customHeight="1" spans="1:16384">
      <c r="A116" s="31" t="s">
        <v>214</v>
      </c>
      <c r="B116" s="32">
        <v>48.443878080415</v>
      </c>
      <c r="C116" s="32">
        <v>30.1008603545179</v>
      </c>
      <c r="D116" s="33">
        <v>62.1355299106146</v>
      </c>
      <c r="E116" s="32">
        <v>3.79913532209252</v>
      </c>
      <c r="F116" s="33">
        <v>7.84234349650145</v>
      </c>
      <c r="G116" s="32">
        <v>0.343493298746217</v>
      </c>
      <c r="H116" s="33">
        <v>0.709054089716003</v>
      </c>
      <c r="I116" s="32">
        <v>8.23259835711197</v>
      </c>
      <c r="J116" s="33">
        <v>16.9940943692538</v>
      </c>
      <c r="K116" s="32">
        <v>5.96779074794639</v>
      </c>
      <c r="L116" s="38">
        <v>12.3189781339142</v>
      </c>
      <c r="M116" s="39">
        <v>740.852059830143</v>
      </c>
      <c r="N116" s="40">
        <v>165.931734060084</v>
      </c>
      <c r="O116" s="39">
        <v>22.3974181968431</v>
      </c>
      <c r="P116" s="40">
        <v>0.496691595893016</v>
      </c>
      <c r="Q116" s="39">
        <v>0.0670432901282468</v>
      </c>
      <c r="R116" s="40">
        <v>135.763024464444</v>
      </c>
      <c r="S116" s="39">
        <v>18.3252543693502</v>
      </c>
      <c r="T116" s="39">
        <v>84.3668399036633</v>
      </c>
      <c r="U116" s="39">
        <v>11.387812017828</v>
      </c>
      <c r="V116" s="39">
        <v>248.149321840537</v>
      </c>
      <c r="W116" s="39">
        <v>33.4951247753068</v>
      </c>
      <c r="X116" s="40">
        <v>106.144447965522</v>
      </c>
      <c r="Y116" s="39">
        <v>14.3273473505436</v>
      </c>
      <c r="Z116" s="44">
        <v>2313</v>
      </c>
      <c r="AA116" s="44">
        <v>853</v>
      </c>
      <c r="XEV116" s="45"/>
      <c r="XEW116" s="45"/>
      <c r="XEX116" s="45"/>
      <c r="XEY116" s="45"/>
      <c r="XEZ116" s="45"/>
      <c r="XFA116" s="45"/>
      <c r="XFB116" s="45"/>
      <c r="XFC116" s="45"/>
      <c r="XFD116" s="45"/>
    </row>
    <row r="117" s="16" customFormat="1" ht="15" customHeight="1" spans="1:16384">
      <c r="A117" s="31" t="s">
        <v>215</v>
      </c>
      <c r="B117" s="32">
        <v>55.3182833787466</v>
      </c>
      <c r="C117" s="32">
        <v>31.5115853356453</v>
      </c>
      <c r="D117" s="33">
        <v>56.9641417104279</v>
      </c>
      <c r="E117" s="32">
        <v>1.27968788704484</v>
      </c>
      <c r="F117" s="33">
        <v>2.31331814525628</v>
      </c>
      <c r="G117" s="32">
        <v>2.60891751300471</v>
      </c>
      <c r="H117" s="33">
        <v>4.7161939121326</v>
      </c>
      <c r="I117" s="32">
        <v>12.6093633886549</v>
      </c>
      <c r="J117" s="33">
        <v>22.794205854731</v>
      </c>
      <c r="K117" s="32">
        <v>7.30872925439683</v>
      </c>
      <c r="L117" s="38">
        <v>13.2121403774522</v>
      </c>
      <c r="M117" s="39">
        <v>752.73661971831</v>
      </c>
      <c r="N117" s="40">
        <v>278.717605633803</v>
      </c>
      <c r="O117" s="39">
        <v>37.0272414457669</v>
      </c>
      <c r="P117" s="40">
        <v>27.7161971830986</v>
      </c>
      <c r="Q117" s="39">
        <v>3.6820577685553</v>
      </c>
      <c r="R117" s="40">
        <v>105.816901408451</v>
      </c>
      <c r="S117" s="39">
        <v>14.0576263511731</v>
      </c>
      <c r="T117" s="39">
        <v>21.5633802816901</v>
      </c>
      <c r="U117" s="39">
        <v>2.86466470699401</v>
      </c>
      <c r="V117" s="39">
        <v>186.183098591549</v>
      </c>
      <c r="W117" s="39">
        <v>24.7341624831834</v>
      </c>
      <c r="X117" s="40">
        <v>132.739436619718</v>
      </c>
      <c r="Y117" s="39">
        <v>17.6342472443273</v>
      </c>
      <c r="Z117" s="44">
        <v>4037</v>
      </c>
      <c r="AA117" s="44">
        <v>1758</v>
      </c>
      <c r="XEV117" s="45"/>
      <c r="XEW117" s="45"/>
      <c r="XEX117" s="45"/>
      <c r="XEY117" s="45"/>
      <c r="XEZ117" s="45"/>
      <c r="XFA117" s="45"/>
      <c r="XFB117" s="45"/>
      <c r="XFC117" s="45"/>
      <c r="XFD117" s="45"/>
    </row>
    <row r="118" s="16" customFormat="1" ht="15" customHeight="1" spans="1:16384">
      <c r="A118" s="31" t="s">
        <v>216</v>
      </c>
      <c r="B118" s="32">
        <v>51.0639039399025</v>
      </c>
      <c r="C118" s="32">
        <v>29.8196235914649</v>
      </c>
      <c r="D118" s="33">
        <v>58.3966780655075</v>
      </c>
      <c r="E118" s="32">
        <v>2.88804443378886</v>
      </c>
      <c r="F118" s="33">
        <v>5.6557454698094</v>
      </c>
      <c r="G118" s="32">
        <v>1.24674338687765</v>
      </c>
      <c r="H118" s="33">
        <v>2.44153558714381</v>
      </c>
      <c r="I118" s="32">
        <v>12.1350595380804</v>
      </c>
      <c r="J118" s="33">
        <v>23.7644570856984</v>
      </c>
      <c r="K118" s="32">
        <v>4.97443298969072</v>
      </c>
      <c r="L118" s="38">
        <v>9.74158379184085</v>
      </c>
      <c r="M118" s="39">
        <v>1161.1735443038</v>
      </c>
      <c r="N118" s="40">
        <v>265.432025316456</v>
      </c>
      <c r="O118" s="39">
        <v>22.8589452987925</v>
      </c>
      <c r="P118" s="40">
        <v>0</v>
      </c>
      <c r="Q118" s="39">
        <v>0</v>
      </c>
      <c r="R118" s="40">
        <v>165.839240506329</v>
      </c>
      <c r="S118" s="39">
        <v>14.2820374542516</v>
      </c>
      <c r="T118" s="39">
        <v>34.5227848101266</v>
      </c>
      <c r="U118" s="39">
        <v>2.97309433025581</v>
      </c>
      <c r="V118" s="39">
        <v>212.879746835443</v>
      </c>
      <c r="W118" s="39">
        <v>18.3331550981106</v>
      </c>
      <c r="X118" s="40">
        <v>482.499746835443</v>
      </c>
      <c r="Y118" s="39">
        <v>41.5527678185895</v>
      </c>
      <c r="Z118" s="44">
        <v>12513</v>
      </c>
      <c r="AA118" s="44">
        <v>5933</v>
      </c>
      <c r="XEV118" s="45"/>
      <c r="XEW118" s="45"/>
      <c r="XEX118" s="45"/>
      <c r="XEY118" s="45"/>
      <c r="XEZ118" s="45"/>
      <c r="XFA118" s="45"/>
      <c r="XFB118" s="45"/>
      <c r="XFC118" s="45"/>
      <c r="XFD118" s="45"/>
    </row>
    <row r="119" s="16" customFormat="1" ht="15" customHeight="1" spans="1:16384">
      <c r="A119" s="31" t="s">
        <v>217</v>
      </c>
      <c r="B119" s="32">
        <v>259.338184201527</v>
      </c>
      <c r="C119" s="32">
        <v>233.572288840761</v>
      </c>
      <c r="D119" s="33">
        <v>90.0647506112159</v>
      </c>
      <c r="E119" s="32">
        <v>3.03375128234355</v>
      </c>
      <c r="F119" s="33">
        <v>1.16980509124953</v>
      </c>
      <c r="G119" s="32">
        <v>1.15610395531745</v>
      </c>
      <c r="H119" s="33">
        <v>0.445790101784264</v>
      </c>
      <c r="I119" s="32">
        <v>13.2172574945857</v>
      </c>
      <c r="J119" s="33">
        <v>5.09653352254319</v>
      </c>
      <c r="K119" s="32">
        <v>8.35878262851932</v>
      </c>
      <c r="L119" s="38">
        <v>3.22312067320709</v>
      </c>
      <c r="M119" s="39">
        <v>0</v>
      </c>
      <c r="N119" s="40">
        <v>0</v>
      </c>
      <c r="O119" s="39">
        <v>0</v>
      </c>
      <c r="P119" s="40">
        <v>0</v>
      </c>
      <c r="Q119" s="39">
        <v>0</v>
      </c>
      <c r="R119" s="40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40">
        <v>0</v>
      </c>
      <c r="Y119" s="39">
        <v>0</v>
      </c>
      <c r="Z119" s="44">
        <v>8773</v>
      </c>
      <c r="AA119" s="44">
        <v>729</v>
      </c>
      <c r="XEV119" s="45"/>
      <c r="XEW119" s="45"/>
      <c r="XEX119" s="45"/>
      <c r="XEY119" s="45"/>
      <c r="XEZ119" s="45"/>
      <c r="XFA119" s="45"/>
      <c r="XFB119" s="45"/>
      <c r="XFC119" s="45"/>
      <c r="XFD119" s="45"/>
    </row>
    <row r="120" s="16" customFormat="1" ht="15" customHeight="1" spans="1:16384">
      <c r="A120" s="31" t="s">
        <v>218</v>
      </c>
      <c r="B120" s="32">
        <v>66.4640778952799</v>
      </c>
      <c r="C120" s="32">
        <v>43.800052875935</v>
      </c>
      <c r="D120" s="33">
        <v>65.9003393456326</v>
      </c>
      <c r="E120" s="32">
        <v>2.27263992777921</v>
      </c>
      <c r="F120" s="33">
        <v>3.41935072259629</v>
      </c>
      <c r="G120" s="32">
        <v>1.51244518957957</v>
      </c>
      <c r="H120" s="33">
        <v>2.27558289752032</v>
      </c>
      <c r="I120" s="32">
        <v>13.1688160949188</v>
      </c>
      <c r="J120" s="33">
        <v>19.8134338306286</v>
      </c>
      <c r="K120" s="32">
        <v>5.71012380706732</v>
      </c>
      <c r="L120" s="38">
        <v>8.59129320362217</v>
      </c>
      <c r="M120" s="39">
        <v>1089.56597701149</v>
      </c>
      <c r="N120" s="40">
        <v>141.089425287356</v>
      </c>
      <c r="O120" s="39">
        <v>12.9491401405853</v>
      </c>
      <c r="P120" s="40">
        <v>8.53555555555556</v>
      </c>
      <c r="Q120" s="39">
        <v>0.783390426614387</v>
      </c>
      <c r="R120" s="40">
        <v>192.081992337165</v>
      </c>
      <c r="S120" s="39">
        <v>17.6292208448005</v>
      </c>
      <c r="T120" s="39">
        <v>70.1475095785441</v>
      </c>
      <c r="U120" s="39">
        <v>6.43811490617094</v>
      </c>
      <c r="V120" s="39">
        <v>189.218390804598</v>
      </c>
      <c r="W120" s="39">
        <v>17.3664004564087</v>
      </c>
      <c r="X120" s="40">
        <v>488.493103448276</v>
      </c>
      <c r="Y120" s="39">
        <v>44.8337332254201</v>
      </c>
      <c r="Z120" s="44">
        <v>7754</v>
      </c>
      <c r="AA120" s="44">
        <v>2879</v>
      </c>
      <c r="XEV120" s="45"/>
      <c r="XEW120" s="45"/>
      <c r="XEX120" s="45"/>
      <c r="XEY120" s="45"/>
      <c r="XEZ120" s="45"/>
      <c r="XFA120" s="45"/>
      <c r="XFB120" s="45"/>
      <c r="XFC120" s="45"/>
      <c r="XFD120" s="45"/>
    </row>
    <row r="121" s="16" customFormat="1" ht="15" customHeight="1" spans="1:16384">
      <c r="A121" s="31" t="s">
        <v>219</v>
      </c>
      <c r="B121" s="32">
        <v>66.1730234892592</v>
      </c>
      <c r="C121" s="32">
        <v>47.7115820116443</v>
      </c>
      <c r="D121" s="33">
        <v>72.1012574246188</v>
      </c>
      <c r="E121" s="32">
        <v>1.25103392892993</v>
      </c>
      <c r="F121" s="33">
        <v>1.89054974816587</v>
      </c>
      <c r="G121" s="32">
        <v>0.560028106805862</v>
      </c>
      <c r="H121" s="33">
        <v>0.846308778526287</v>
      </c>
      <c r="I121" s="32">
        <v>13.1276852037743</v>
      </c>
      <c r="J121" s="33">
        <v>19.8384243481109</v>
      </c>
      <c r="K121" s="32">
        <v>3.5226942381048</v>
      </c>
      <c r="L121" s="38">
        <v>5.32345970057811</v>
      </c>
      <c r="M121" s="39">
        <v>959.613033707865</v>
      </c>
      <c r="N121" s="40">
        <v>302.204831460674</v>
      </c>
      <c r="O121" s="39">
        <v>31.4923641973661</v>
      </c>
      <c r="P121" s="40">
        <v>0</v>
      </c>
      <c r="Q121" s="39">
        <v>0</v>
      </c>
      <c r="R121" s="40">
        <v>173.220224719101</v>
      </c>
      <c r="S121" s="39">
        <v>18.0510496037963</v>
      </c>
      <c r="T121" s="39">
        <v>40.0674157303371</v>
      </c>
      <c r="U121" s="39">
        <v>4.17537218888325</v>
      </c>
      <c r="V121" s="39">
        <v>162.943820224719</v>
      </c>
      <c r="W121" s="39">
        <v>16.9801591371803</v>
      </c>
      <c r="X121" s="40">
        <v>281.176741573034</v>
      </c>
      <c r="Y121" s="39">
        <v>29.3010548727741</v>
      </c>
      <c r="Z121" s="44">
        <v>4981</v>
      </c>
      <c r="AA121" s="44">
        <v>2453</v>
      </c>
      <c r="XEV121" s="45"/>
      <c r="XEW121" s="45"/>
      <c r="XEX121" s="45"/>
      <c r="XEY121" s="45"/>
      <c r="XEZ121" s="45"/>
      <c r="XFA121" s="45"/>
      <c r="XFB121" s="45"/>
      <c r="XFC121" s="45"/>
      <c r="XFD121" s="45"/>
    </row>
    <row r="122" s="16" customFormat="1" ht="15" customHeight="1" spans="1:16384">
      <c r="A122" s="31" t="s">
        <v>220</v>
      </c>
      <c r="B122" s="32">
        <v>56.1619890958655</v>
      </c>
      <c r="C122" s="32">
        <v>34.0696710586097</v>
      </c>
      <c r="D122" s="33">
        <v>60.6632201015078</v>
      </c>
      <c r="E122" s="32">
        <v>2.54910495229441</v>
      </c>
      <c r="F122" s="33">
        <v>4.53884378621851</v>
      </c>
      <c r="G122" s="32">
        <v>1.48928668786915</v>
      </c>
      <c r="H122" s="33">
        <v>2.65176983907571</v>
      </c>
      <c r="I122" s="32">
        <v>13.5489323034984</v>
      </c>
      <c r="J122" s="33">
        <v>24.1247372495499</v>
      </c>
      <c r="K122" s="32">
        <v>4.50499409359382</v>
      </c>
      <c r="L122" s="38">
        <v>8.02142902364807</v>
      </c>
      <c r="M122" s="39">
        <v>1075.49386138614</v>
      </c>
      <c r="N122" s="40">
        <v>236.877425742574</v>
      </c>
      <c r="O122" s="39">
        <v>22.0249909597138</v>
      </c>
      <c r="P122" s="40">
        <v>0</v>
      </c>
      <c r="Q122" s="39">
        <v>0</v>
      </c>
      <c r="R122" s="40">
        <v>309.746534653465</v>
      </c>
      <c r="S122" s="39">
        <v>28.8004000556778</v>
      </c>
      <c r="T122" s="39">
        <v>34.2029702970297</v>
      </c>
      <c r="U122" s="39">
        <v>3.18021064787367</v>
      </c>
      <c r="V122" s="39">
        <v>287.178217821782</v>
      </c>
      <c r="W122" s="39">
        <v>26.7019857697426</v>
      </c>
      <c r="X122" s="40">
        <v>207.488712871287</v>
      </c>
      <c r="Y122" s="39">
        <v>19.292412566992</v>
      </c>
      <c r="Z122" s="44">
        <v>11005</v>
      </c>
      <c r="AA122" s="44">
        <v>5672</v>
      </c>
      <c r="XEV122" s="45"/>
      <c r="XEW122" s="45"/>
      <c r="XEX122" s="45"/>
      <c r="XEY122" s="45"/>
      <c r="XEZ122" s="45"/>
      <c r="XFA122" s="45"/>
      <c r="XFB122" s="45"/>
      <c r="XFC122" s="45"/>
      <c r="XFD122" s="45"/>
    </row>
    <row r="123" s="16" customFormat="1" ht="15" customHeight="1" spans="1:16384">
      <c r="A123" s="31" t="s">
        <v>221</v>
      </c>
      <c r="B123" s="32">
        <v>31.7762760927229</v>
      </c>
      <c r="C123" s="32">
        <v>18.6120747318648</v>
      </c>
      <c r="D123" s="33">
        <v>58.5722338185726</v>
      </c>
      <c r="E123" s="32">
        <v>0.567143351401222</v>
      </c>
      <c r="F123" s="33">
        <v>1.78480118232326</v>
      </c>
      <c r="G123" s="32">
        <v>0.803955714450467</v>
      </c>
      <c r="H123" s="33">
        <v>2.53005012955115</v>
      </c>
      <c r="I123" s="32">
        <v>11.0973359474109</v>
      </c>
      <c r="J123" s="33">
        <v>34.9233368788369</v>
      </c>
      <c r="K123" s="32">
        <v>0.695766347595433</v>
      </c>
      <c r="L123" s="38">
        <v>2.18957799071607</v>
      </c>
      <c r="M123" s="39">
        <v>1118.96166666667</v>
      </c>
      <c r="N123" s="40">
        <v>161.339666666667</v>
      </c>
      <c r="O123" s="39">
        <v>14.4186947125088</v>
      </c>
      <c r="P123" s="40">
        <v>0</v>
      </c>
      <c r="Q123" s="39">
        <v>0</v>
      </c>
      <c r="R123" s="40">
        <v>73.6955555555556</v>
      </c>
      <c r="S123" s="39">
        <v>6.58606614961986</v>
      </c>
      <c r="T123" s="39">
        <v>29.7422222222222</v>
      </c>
      <c r="U123" s="39">
        <v>2.658019761376</v>
      </c>
      <c r="V123" s="39">
        <v>243.233333333333</v>
      </c>
      <c r="W123" s="39">
        <v>21.7374142992685</v>
      </c>
      <c r="X123" s="40">
        <v>610.950888888889</v>
      </c>
      <c r="Y123" s="39">
        <v>54.5998050772268</v>
      </c>
      <c r="Z123" s="44">
        <v>8671</v>
      </c>
      <c r="AA123" s="44">
        <v>6282</v>
      </c>
      <c r="XEV123" s="45"/>
      <c r="XEW123" s="45"/>
      <c r="XEX123" s="45"/>
      <c r="XEY123" s="45"/>
      <c r="XEZ123" s="45"/>
      <c r="XFA123" s="45"/>
      <c r="XFB123" s="45"/>
      <c r="XFC123" s="45"/>
      <c r="XFD123" s="45"/>
    </row>
    <row r="124" s="16" customFormat="1" ht="15" customHeight="1" spans="1:16384">
      <c r="A124" s="31" t="s">
        <v>222</v>
      </c>
      <c r="B124" s="32">
        <v>33.3915070491006</v>
      </c>
      <c r="C124" s="32">
        <v>19.4677005347594</v>
      </c>
      <c r="D124" s="33">
        <v>58.3013534134084</v>
      </c>
      <c r="E124" s="32">
        <v>0.163806514341274</v>
      </c>
      <c r="F124" s="33">
        <v>0.490563406139184</v>
      </c>
      <c r="G124" s="32">
        <v>0.219154107924161</v>
      </c>
      <c r="H124" s="33">
        <v>0.656316911967782</v>
      </c>
      <c r="I124" s="32">
        <v>12.3113757899854</v>
      </c>
      <c r="J124" s="33">
        <v>36.8697818037446</v>
      </c>
      <c r="K124" s="32">
        <v>1.22947010209042</v>
      </c>
      <c r="L124" s="38">
        <v>3.68198446473993</v>
      </c>
      <c r="M124" s="39">
        <v>800.29350877193</v>
      </c>
      <c r="N124" s="40">
        <v>111.907543859649</v>
      </c>
      <c r="O124" s="39">
        <v>13.9833127012831</v>
      </c>
      <c r="P124" s="40">
        <v>5.83333333333333</v>
      </c>
      <c r="Q124" s="39">
        <v>0.728899243764294</v>
      </c>
      <c r="R124" s="40">
        <v>171.750877192982</v>
      </c>
      <c r="S124" s="39">
        <v>21.4609859145976</v>
      </c>
      <c r="T124" s="39">
        <v>52.2491228070175</v>
      </c>
      <c r="U124" s="39">
        <v>6.52874504595134</v>
      </c>
      <c r="V124" s="39">
        <v>182.543859649123</v>
      </c>
      <c r="W124" s="39">
        <v>22.8096139289248</v>
      </c>
      <c r="X124" s="40">
        <v>276.008771929825</v>
      </c>
      <c r="Y124" s="39">
        <v>34.488443165479</v>
      </c>
      <c r="Z124" s="44">
        <v>4114</v>
      </c>
      <c r="AA124" s="44">
        <v>2412</v>
      </c>
      <c r="XEV124" s="45"/>
      <c r="XEW124" s="45"/>
      <c r="XEX124" s="45"/>
      <c r="XEY124" s="45"/>
      <c r="XEZ124" s="45"/>
      <c r="XFA124" s="45"/>
      <c r="XFB124" s="45"/>
      <c r="XFC124" s="45"/>
      <c r="XFD124" s="45"/>
    </row>
    <row r="125" s="16" customFormat="1" ht="15" customHeight="1" spans="1:16384">
      <c r="A125" s="31" t="s">
        <v>223</v>
      </c>
      <c r="B125" s="32">
        <v>35.556980580497</v>
      </c>
      <c r="C125" s="32">
        <v>22.0072332428482</v>
      </c>
      <c r="D125" s="33">
        <v>61.8928629021981</v>
      </c>
      <c r="E125" s="32">
        <v>0.891021089997912</v>
      </c>
      <c r="F125" s="33">
        <v>2.50589638223285</v>
      </c>
      <c r="G125" s="32">
        <v>0.492273961160994</v>
      </c>
      <c r="H125" s="33">
        <v>1.38446502803167</v>
      </c>
      <c r="I125" s="32">
        <v>11.0430152432658</v>
      </c>
      <c r="J125" s="33">
        <v>31.0572356341273</v>
      </c>
      <c r="K125" s="32">
        <v>1.12343704322406</v>
      </c>
      <c r="L125" s="38">
        <v>3.15954005341011</v>
      </c>
      <c r="M125" s="39">
        <v>740.5526</v>
      </c>
      <c r="N125" s="40">
        <v>94.807</v>
      </c>
      <c r="O125" s="39">
        <v>12.802196629922</v>
      </c>
      <c r="P125" s="40">
        <v>0</v>
      </c>
      <c r="Q125" s="39">
        <v>0</v>
      </c>
      <c r="R125" s="40">
        <v>122.216</v>
      </c>
      <c r="S125" s="39">
        <v>16.5033516862948</v>
      </c>
      <c r="T125" s="39">
        <v>8.1</v>
      </c>
      <c r="U125" s="39">
        <v>1.09377780862561</v>
      </c>
      <c r="V125" s="39">
        <v>174.94</v>
      </c>
      <c r="W125" s="39">
        <v>23.622899980366</v>
      </c>
      <c r="X125" s="40">
        <v>340.4896</v>
      </c>
      <c r="Y125" s="39">
        <v>45.9777738947915</v>
      </c>
      <c r="Z125" s="44">
        <v>4789</v>
      </c>
      <c r="AA125" s="44">
        <v>3415</v>
      </c>
      <c r="XEV125" s="45"/>
      <c r="XEW125" s="45"/>
      <c r="XEX125" s="45"/>
      <c r="XEY125" s="45"/>
      <c r="XEZ125" s="45"/>
      <c r="XFA125" s="45"/>
      <c r="XFB125" s="45"/>
      <c r="XFC125" s="45"/>
      <c r="XFD125" s="45"/>
    </row>
    <row r="126" s="16" customFormat="1" ht="15" customHeight="1" spans="1:16384">
      <c r="A126" s="31" t="s">
        <v>224</v>
      </c>
      <c r="B126" s="32">
        <v>67.1925462438656</v>
      </c>
      <c r="C126" s="32">
        <v>45.0939448848622</v>
      </c>
      <c r="D126" s="33">
        <v>67.1115285930679</v>
      </c>
      <c r="E126" s="32">
        <v>3.59767836919592</v>
      </c>
      <c r="F126" s="33">
        <v>5.35428194094427</v>
      </c>
      <c r="G126" s="32">
        <v>2.16468478671197</v>
      </c>
      <c r="H126" s="33">
        <v>3.22161446130581</v>
      </c>
      <c r="I126" s="32">
        <v>11.8738203095508</v>
      </c>
      <c r="J126" s="33">
        <v>17.6713355473336</v>
      </c>
      <c r="K126" s="32">
        <v>4.46241789354473</v>
      </c>
      <c r="L126" s="38">
        <v>6.64123945734849</v>
      </c>
      <c r="M126" s="39">
        <v>1078.46453333333</v>
      </c>
      <c r="N126" s="40">
        <v>326.033733333333</v>
      </c>
      <c r="O126" s="39">
        <v>30.2312893244272</v>
      </c>
      <c r="P126" s="40">
        <v>5.532</v>
      </c>
      <c r="Q126" s="39">
        <v>0.512951499934969</v>
      </c>
      <c r="R126" s="40">
        <v>306.709333333333</v>
      </c>
      <c r="S126" s="39">
        <v>28.4394455129045</v>
      </c>
      <c r="T126" s="39">
        <v>36.1733333333333</v>
      </c>
      <c r="U126" s="39">
        <v>3.35415140834797</v>
      </c>
      <c r="V126" s="39">
        <v>220.986666666667</v>
      </c>
      <c r="W126" s="39">
        <v>20.4908608337483</v>
      </c>
      <c r="X126" s="40">
        <v>183.029466666667</v>
      </c>
      <c r="Y126" s="39">
        <v>16.971301420637</v>
      </c>
      <c r="Z126" s="44">
        <v>5298</v>
      </c>
      <c r="AA126" s="44">
        <v>1356</v>
      </c>
      <c r="XEV126" s="45"/>
      <c r="XEW126" s="45"/>
      <c r="XEX126" s="45"/>
      <c r="XEY126" s="45"/>
      <c r="XEZ126" s="45"/>
      <c r="XFA126" s="45"/>
      <c r="XFB126" s="45"/>
      <c r="XFC126" s="45"/>
      <c r="XFD126" s="45"/>
    </row>
    <row r="127" s="16" customFormat="1" ht="15" customHeight="1" spans="1:16384">
      <c r="A127" s="31" t="s">
        <v>225</v>
      </c>
      <c r="B127" s="32">
        <v>63.2665366776517</v>
      </c>
      <c r="C127" s="32">
        <v>38.0516178445014</v>
      </c>
      <c r="D127" s="33">
        <v>60.1449357633999</v>
      </c>
      <c r="E127" s="32">
        <v>3.60505919687538</v>
      </c>
      <c r="F127" s="33">
        <v>5.69820854149716</v>
      </c>
      <c r="G127" s="32">
        <v>2.73915537654095</v>
      </c>
      <c r="H127" s="33">
        <v>4.32954847915443</v>
      </c>
      <c r="I127" s="32">
        <v>13.271085072623</v>
      </c>
      <c r="J127" s="33">
        <v>20.9764683978835</v>
      </c>
      <c r="K127" s="32">
        <v>5.59961918711095</v>
      </c>
      <c r="L127" s="38">
        <v>8.85083881806504</v>
      </c>
      <c r="M127" s="39">
        <v>845.745061728395</v>
      </c>
      <c r="N127" s="40">
        <v>209.533888888889</v>
      </c>
      <c r="O127" s="39">
        <v>24.7750650131705</v>
      </c>
      <c r="P127" s="40">
        <v>32.1386419753086</v>
      </c>
      <c r="Q127" s="39">
        <v>3.80003897505815</v>
      </c>
      <c r="R127" s="40">
        <v>110.985802469136</v>
      </c>
      <c r="S127" s="39">
        <v>13.1228436903103</v>
      </c>
      <c r="T127" s="39">
        <v>36.7376543209877</v>
      </c>
      <c r="U127" s="39">
        <v>4.34382132198434</v>
      </c>
      <c r="V127" s="39">
        <v>292.882716049383</v>
      </c>
      <c r="W127" s="39">
        <v>34.6301420254039</v>
      </c>
      <c r="X127" s="40">
        <v>163.466358024691</v>
      </c>
      <c r="Y127" s="39">
        <v>19.3280889740728</v>
      </c>
      <c r="Z127" s="44">
        <v>16386</v>
      </c>
      <c r="AA127" s="44">
        <v>9011</v>
      </c>
      <c r="XEV127" s="45"/>
      <c r="XEW127" s="45"/>
      <c r="XEX127" s="45"/>
      <c r="XEY127" s="45"/>
      <c r="XEZ127" s="45"/>
      <c r="XFA127" s="45"/>
      <c r="XFB127" s="45"/>
      <c r="XFC127" s="45"/>
      <c r="XFD127" s="45"/>
    </row>
    <row r="128" s="16" customFormat="1" ht="15" customHeight="1" spans="1:16384">
      <c r="A128" s="31" t="s">
        <v>226</v>
      </c>
      <c r="B128" s="32">
        <v>47.9928251019483</v>
      </c>
      <c r="C128" s="32">
        <v>32.3901857725419</v>
      </c>
      <c r="D128" s="33">
        <v>67.4896418448744</v>
      </c>
      <c r="E128" s="32">
        <v>0.632211146352515</v>
      </c>
      <c r="F128" s="33">
        <v>1.3173034615269</v>
      </c>
      <c r="G128" s="32">
        <v>0.390462165835976</v>
      </c>
      <c r="H128" s="33">
        <v>0.813584457690374</v>
      </c>
      <c r="I128" s="32">
        <v>11.9777979157227</v>
      </c>
      <c r="J128" s="33">
        <v>24.9574762274964</v>
      </c>
      <c r="K128" s="32">
        <v>2.60216810149524</v>
      </c>
      <c r="L128" s="38">
        <v>5.4219940084119</v>
      </c>
      <c r="M128" s="39">
        <v>1151.62205128205</v>
      </c>
      <c r="N128" s="40">
        <v>124.58094017094</v>
      </c>
      <c r="O128" s="39">
        <v>10.8178668541688</v>
      </c>
      <c r="P128" s="40">
        <v>0.923076923076923</v>
      </c>
      <c r="Q128" s="39">
        <v>0.0801545022561266</v>
      </c>
      <c r="R128" s="40">
        <v>105.340170940171</v>
      </c>
      <c r="S128" s="39">
        <v>9.14711305005842</v>
      </c>
      <c r="T128" s="39">
        <v>41.4957264957265</v>
      </c>
      <c r="U128" s="39">
        <v>3.60324174493976</v>
      </c>
      <c r="V128" s="39">
        <v>172.145299145299</v>
      </c>
      <c r="W128" s="39">
        <v>14.9480724994504</v>
      </c>
      <c r="X128" s="40">
        <v>707.136837606838</v>
      </c>
      <c r="Y128" s="39">
        <v>61.4035513491264</v>
      </c>
      <c r="Z128" s="44">
        <v>4414</v>
      </c>
      <c r="AA128" s="44">
        <v>2764</v>
      </c>
      <c r="XEV128" s="45"/>
      <c r="XEW128" s="45"/>
      <c r="XEX128" s="45"/>
      <c r="XEY128" s="45"/>
      <c r="XEZ128" s="45"/>
      <c r="XFA128" s="45"/>
      <c r="XFB128" s="45"/>
      <c r="XFC128" s="45"/>
      <c r="XFD128" s="45"/>
    </row>
    <row r="129" s="16" customFormat="1" ht="15" customHeight="1" spans="1:16384">
      <c r="A129" s="31" t="s">
        <v>227</v>
      </c>
      <c r="B129" s="32">
        <v>49.2304486869663</v>
      </c>
      <c r="C129" s="32">
        <v>28.2535782181408</v>
      </c>
      <c r="D129" s="33">
        <v>57.3904544274871</v>
      </c>
      <c r="E129" s="32">
        <v>2.37935395521186</v>
      </c>
      <c r="F129" s="33">
        <v>4.83309419002266</v>
      </c>
      <c r="G129" s="32">
        <v>3.07850008055421</v>
      </c>
      <c r="H129" s="33">
        <v>6.25324400378508</v>
      </c>
      <c r="I129" s="32">
        <v>12.0022555179636</v>
      </c>
      <c r="J129" s="33">
        <v>24.3797402584737</v>
      </c>
      <c r="K129" s="32">
        <v>3.51676091509586</v>
      </c>
      <c r="L129" s="38">
        <v>7.14346712023146</v>
      </c>
      <c r="M129" s="39">
        <v>1173.62055555556</v>
      </c>
      <c r="N129" s="40">
        <v>194.394242424242</v>
      </c>
      <c r="O129" s="39">
        <v>16.5636364755236</v>
      </c>
      <c r="P129" s="40">
        <v>0</v>
      </c>
      <c r="Q129" s="39">
        <v>0</v>
      </c>
      <c r="R129" s="40">
        <v>205.305555555556</v>
      </c>
      <c r="S129" s="39">
        <v>17.49335034937</v>
      </c>
      <c r="T129" s="39">
        <v>182.772727272727</v>
      </c>
      <c r="U129" s="39">
        <v>15.5734088336761</v>
      </c>
      <c r="V129" s="39">
        <v>287.878787878788</v>
      </c>
      <c r="W129" s="39">
        <v>24.5291194429119</v>
      </c>
      <c r="X129" s="40">
        <v>303.269242424242</v>
      </c>
      <c r="Y129" s="39">
        <v>25.8404848985185</v>
      </c>
      <c r="Z129" s="44">
        <v>12414</v>
      </c>
      <c r="AA129" s="44">
        <v>6563</v>
      </c>
      <c r="XEV129" s="45"/>
      <c r="XEW129" s="45"/>
      <c r="XEX129" s="45"/>
      <c r="XEY129" s="45"/>
      <c r="XEZ129" s="45"/>
      <c r="XFA129" s="45"/>
      <c r="XFB129" s="45"/>
      <c r="XFC129" s="45"/>
      <c r="XFD129" s="45"/>
    </row>
    <row r="130" s="16" customFormat="1" ht="15" customHeight="1" spans="1:16384">
      <c r="A130" s="31" t="s">
        <v>228</v>
      </c>
      <c r="B130" s="32">
        <v>70.9718187468921</v>
      </c>
      <c r="C130" s="32">
        <v>42.9050559423173</v>
      </c>
      <c r="D130" s="33">
        <v>60.4536514631677</v>
      </c>
      <c r="E130" s="32">
        <v>6.73189209348583</v>
      </c>
      <c r="F130" s="33">
        <v>9.48530305739223</v>
      </c>
      <c r="G130" s="32">
        <v>2.37568373943312</v>
      </c>
      <c r="H130" s="33">
        <v>3.34736206761948</v>
      </c>
      <c r="I130" s="32">
        <v>13.5159373446047</v>
      </c>
      <c r="J130" s="33">
        <v>19.0440904337069</v>
      </c>
      <c r="K130" s="32">
        <v>5.44324962705122</v>
      </c>
      <c r="L130" s="38">
        <v>7.6695929781137</v>
      </c>
      <c r="M130" s="39">
        <v>1173.04792079208</v>
      </c>
      <c r="N130" s="40">
        <v>148.888118811881</v>
      </c>
      <c r="O130" s="39">
        <v>12.6924157293887</v>
      </c>
      <c r="P130" s="40">
        <v>0</v>
      </c>
      <c r="Q130" s="39">
        <v>0</v>
      </c>
      <c r="R130" s="40">
        <v>349.148514851485</v>
      </c>
      <c r="S130" s="39">
        <v>29.7642158229758</v>
      </c>
      <c r="T130" s="39">
        <v>120.519801980198</v>
      </c>
      <c r="U130" s="39">
        <v>10.2740731937719</v>
      </c>
      <c r="V130" s="39">
        <v>236.455445544554</v>
      </c>
      <c r="W130" s="39">
        <v>20.157356008516</v>
      </c>
      <c r="X130" s="40">
        <v>318.03603960396</v>
      </c>
      <c r="Y130" s="39">
        <v>27.1119392453475</v>
      </c>
      <c r="Z130" s="44">
        <v>8044</v>
      </c>
      <c r="AA130" s="44">
        <v>3006</v>
      </c>
      <c r="XEV130" s="45"/>
      <c r="XEW130" s="45"/>
      <c r="XEX130" s="45"/>
      <c r="XEY130" s="45"/>
      <c r="XEZ130" s="45"/>
      <c r="XFA130" s="45"/>
      <c r="XFB130" s="45"/>
      <c r="XFC130" s="45"/>
      <c r="XFD130" s="45"/>
    </row>
    <row r="131" s="16" customFormat="1" ht="15" customHeight="1" spans="1:16384">
      <c r="A131" s="31" t="s">
        <v>229</v>
      </c>
      <c r="B131" s="32">
        <v>0</v>
      </c>
      <c r="C131" s="32">
        <v>0</v>
      </c>
      <c r="D131" s="33">
        <v>0</v>
      </c>
      <c r="E131" s="32">
        <v>0</v>
      </c>
      <c r="F131" s="33">
        <v>0</v>
      </c>
      <c r="G131" s="32">
        <v>0</v>
      </c>
      <c r="H131" s="33">
        <v>0</v>
      </c>
      <c r="I131" s="32">
        <v>0</v>
      </c>
      <c r="J131" s="33">
        <v>0</v>
      </c>
      <c r="K131" s="32">
        <v>0</v>
      </c>
      <c r="L131" s="38">
        <v>0</v>
      </c>
      <c r="M131" s="39">
        <v>0</v>
      </c>
      <c r="N131" s="40">
        <v>0</v>
      </c>
      <c r="O131" s="39">
        <v>0</v>
      </c>
      <c r="P131" s="40">
        <v>0</v>
      </c>
      <c r="Q131" s="39">
        <v>0</v>
      </c>
      <c r="R131" s="40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40">
        <v>0</v>
      </c>
      <c r="Y131" s="39">
        <v>0</v>
      </c>
      <c r="Z131" s="44">
        <v>0</v>
      </c>
      <c r="AA131" s="44">
        <v>0</v>
      </c>
      <c r="XEV131" s="45"/>
      <c r="XEW131" s="45"/>
      <c r="XEX131" s="45"/>
      <c r="XEY131" s="45"/>
      <c r="XEZ131" s="45"/>
      <c r="XFA131" s="45"/>
      <c r="XFB131" s="45"/>
      <c r="XFC131" s="45"/>
      <c r="XFD131" s="45"/>
    </row>
    <row r="132" s="16" customFormat="1" ht="15" customHeight="1" spans="1:16384">
      <c r="A132" s="31" t="s">
        <v>230</v>
      </c>
      <c r="B132" s="32">
        <v>47.2467368675865</v>
      </c>
      <c r="C132" s="32">
        <v>31.1841333817478</v>
      </c>
      <c r="D132" s="33">
        <v>66.0027241016544</v>
      </c>
      <c r="E132" s="32">
        <v>0.772924231420963</v>
      </c>
      <c r="F132" s="33">
        <v>1.63593145826591</v>
      </c>
      <c r="G132" s="32">
        <v>0.980227547809247</v>
      </c>
      <c r="H132" s="33">
        <v>2.07469893752965</v>
      </c>
      <c r="I132" s="32">
        <v>11.4406923263132</v>
      </c>
      <c r="J132" s="33">
        <v>24.2147777493647</v>
      </c>
      <c r="K132" s="32">
        <v>2.86875938029533</v>
      </c>
      <c r="L132" s="38">
        <v>6.07186775318536</v>
      </c>
      <c r="M132" s="39">
        <v>1004.72143646409</v>
      </c>
      <c r="N132" s="40">
        <v>243.896132596685</v>
      </c>
      <c r="O132" s="39">
        <v>24.2750003876724</v>
      </c>
      <c r="P132" s="40">
        <v>0</v>
      </c>
      <c r="Q132" s="39">
        <v>0</v>
      </c>
      <c r="R132" s="40">
        <v>241.539226519337</v>
      </c>
      <c r="S132" s="39">
        <v>24.0404173488509</v>
      </c>
      <c r="T132" s="39">
        <v>44.7531491712707</v>
      </c>
      <c r="U132" s="39">
        <v>4.45428429682662</v>
      </c>
      <c r="V132" s="39">
        <v>136.204419889503</v>
      </c>
      <c r="W132" s="39">
        <v>13.5564361370497</v>
      </c>
      <c r="X132" s="40">
        <v>338.328508287293</v>
      </c>
      <c r="Y132" s="39">
        <v>33.6738618296003</v>
      </c>
      <c r="Z132" s="44">
        <v>8262</v>
      </c>
      <c r="AA132" s="44">
        <v>5669</v>
      </c>
      <c r="XEV132" s="45"/>
      <c r="XEW132" s="45"/>
      <c r="XEX132" s="45"/>
      <c r="XEY132" s="45"/>
      <c r="XEZ132" s="45"/>
      <c r="XFA132" s="45"/>
      <c r="XFB132" s="45"/>
      <c r="XFC132" s="45"/>
      <c r="XFD132" s="45"/>
    </row>
    <row r="133" s="16" customFormat="1" ht="15" customHeight="1" spans="1:16384">
      <c r="A133" s="31" t="s">
        <v>231</v>
      </c>
      <c r="B133" s="32">
        <v>44.8246761933718</v>
      </c>
      <c r="C133" s="32">
        <v>29.2383551231377</v>
      </c>
      <c r="D133" s="33">
        <v>65.2282573040899</v>
      </c>
      <c r="E133" s="32">
        <v>0.940589844937671</v>
      </c>
      <c r="F133" s="33">
        <v>2.09837510232088</v>
      </c>
      <c r="G133" s="32">
        <v>0.719215567041654</v>
      </c>
      <c r="H133" s="33">
        <v>1.60450811499226</v>
      </c>
      <c r="I133" s="32">
        <v>12.1845545758589</v>
      </c>
      <c r="J133" s="33">
        <v>27.182694021693</v>
      </c>
      <c r="K133" s="32">
        <v>1.74196108239587</v>
      </c>
      <c r="L133" s="38">
        <v>3.88616545690395</v>
      </c>
      <c r="M133" s="39">
        <v>903.905833333333</v>
      </c>
      <c r="N133" s="40">
        <v>172.592333333333</v>
      </c>
      <c r="O133" s="39">
        <v>19.0940612360985</v>
      </c>
      <c r="P133" s="40">
        <v>11.6818333333333</v>
      </c>
      <c r="Q133" s="39">
        <v>1.29237282275901</v>
      </c>
      <c r="R133" s="40">
        <v>129.281666666667</v>
      </c>
      <c r="S133" s="39">
        <v>14.3025591714476</v>
      </c>
      <c r="T133" s="39">
        <v>145.766666666667</v>
      </c>
      <c r="U133" s="39">
        <v>16.1263110925087</v>
      </c>
      <c r="V133" s="39">
        <v>197.916666666667</v>
      </c>
      <c r="W133" s="39">
        <v>21.8957173820651</v>
      </c>
      <c r="X133" s="40">
        <v>246.666666666667</v>
      </c>
      <c r="Y133" s="39">
        <v>27.2889782951211</v>
      </c>
      <c r="Z133" s="44">
        <v>3289</v>
      </c>
      <c r="AA133" s="44">
        <v>1699</v>
      </c>
      <c r="XEV133" s="45"/>
      <c r="XEW133" s="45"/>
      <c r="XEX133" s="45"/>
      <c r="XEY133" s="45"/>
      <c r="XEZ133" s="45"/>
      <c r="XFA133" s="45"/>
      <c r="XFB133" s="45"/>
      <c r="XFC133" s="45"/>
      <c r="XFD133" s="45"/>
    </row>
    <row r="134" s="16" customFormat="1" ht="15" customHeight="1" spans="1:16384">
      <c r="A134" s="31" t="s">
        <v>232</v>
      </c>
      <c r="B134" s="32">
        <v>60.6517233093031</v>
      </c>
      <c r="C134" s="32">
        <v>38.9927394438723</v>
      </c>
      <c r="D134" s="33">
        <v>64.2895820866006</v>
      </c>
      <c r="E134" s="32">
        <v>2.9166151733608</v>
      </c>
      <c r="F134" s="33">
        <v>4.80879192580737</v>
      </c>
      <c r="G134" s="32">
        <v>1.15533813937521</v>
      </c>
      <c r="H134" s="33">
        <v>1.90487273293684</v>
      </c>
      <c r="I134" s="32">
        <v>12.5729488499828</v>
      </c>
      <c r="J134" s="33">
        <v>20.7297470936895</v>
      </c>
      <c r="K134" s="32">
        <v>5.01408170271198</v>
      </c>
      <c r="L134" s="38">
        <v>8.26700616096574</v>
      </c>
      <c r="M134" s="39">
        <v>649.118771929825</v>
      </c>
      <c r="N134" s="40">
        <v>174.928421052632</v>
      </c>
      <c r="O134" s="39">
        <v>26.9485999507564</v>
      </c>
      <c r="P134" s="40">
        <v>8.23245614035088</v>
      </c>
      <c r="Q134" s="39">
        <v>1.26825112696646</v>
      </c>
      <c r="R134" s="40">
        <v>96.5368421052632</v>
      </c>
      <c r="S134" s="39">
        <v>14.8719843393621</v>
      </c>
      <c r="T134" s="39">
        <v>133.271929824561</v>
      </c>
      <c r="U134" s="39">
        <v>20.5312087075136</v>
      </c>
      <c r="V134" s="39">
        <v>156.771929824561</v>
      </c>
      <c r="W134" s="39">
        <v>24.1515014823065</v>
      </c>
      <c r="X134" s="40">
        <v>79.3771929824561</v>
      </c>
      <c r="Y134" s="39">
        <v>12.2284543930949</v>
      </c>
      <c r="Z134" s="44">
        <v>2913</v>
      </c>
      <c r="AA134" s="44">
        <v>586</v>
      </c>
      <c r="XEV134" s="45"/>
      <c r="XEW134" s="45"/>
      <c r="XEX134" s="45"/>
      <c r="XEY134" s="45"/>
      <c r="XEZ134" s="45"/>
      <c r="XFA134" s="45"/>
      <c r="XFB134" s="45"/>
      <c r="XFC134" s="45"/>
      <c r="XFD134" s="45"/>
    </row>
    <row r="135" s="16" customFormat="1" ht="15" customHeight="1" spans="1:16384">
      <c r="A135" s="31" t="s">
        <v>233</v>
      </c>
      <c r="B135" s="32">
        <v>140.721316210368</v>
      </c>
      <c r="C135" s="32">
        <v>113.926152977703</v>
      </c>
      <c r="D135" s="33">
        <v>80.958703376105</v>
      </c>
      <c r="E135" s="32">
        <v>0.869009314140559</v>
      </c>
      <c r="F135" s="33">
        <v>0.617539216902615</v>
      </c>
      <c r="G135" s="32">
        <v>0.137030764888513</v>
      </c>
      <c r="H135" s="33">
        <v>0.0973774042048198</v>
      </c>
      <c r="I135" s="32">
        <v>14.67137077806</v>
      </c>
      <c r="J135" s="33">
        <v>10.425833962587</v>
      </c>
      <c r="K135" s="32">
        <v>11.1177523755763</v>
      </c>
      <c r="L135" s="38">
        <v>7.90054604020051</v>
      </c>
      <c r="M135" s="39">
        <v>1506.32692307692</v>
      </c>
      <c r="N135" s="40">
        <v>170.729230769231</v>
      </c>
      <c r="O135" s="39">
        <v>11.3341418887002</v>
      </c>
      <c r="P135" s="40">
        <v>6.95538461538461</v>
      </c>
      <c r="Q135" s="39">
        <v>0.461744692259572</v>
      </c>
      <c r="R135" s="40">
        <v>144.176923076923</v>
      </c>
      <c r="S135" s="39">
        <v>9.57142310000128</v>
      </c>
      <c r="T135" s="39">
        <v>171.923076923077</v>
      </c>
      <c r="U135" s="39">
        <v>11.413397336874</v>
      </c>
      <c r="V135" s="39">
        <v>122.230769230769</v>
      </c>
      <c r="W135" s="39">
        <v>8.114491439952</v>
      </c>
      <c r="X135" s="40">
        <v>890.311538461538</v>
      </c>
      <c r="Y135" s="39">
        <v>59.104801542213</v>
      </c>
      <c r="Z135" s="44">
        <v>10629</v>
      </c>
      <c r="AA135" s="44">
        <v>943</v>
      </c>
      <c r="XEV135" s="45"/>
      <c r="XEW135" s="45"/>
      <c r="XEX135" s="45"/>
      <c r="XEY135" s="45"/>
      <c r="XEZ135" s="45"/>
      <c r="XFA135" s="45"/>
      <c r="XFB135" s="45"/>
      <c r="XFC135" s="45"/>
      <c r="XFD135" s="45"/>
    </row>
    <row r="136" s="16" customFormat="1" ht="15" customHeight="1" spans="1:16384">
      <c r="A136" s="31" t="s">
        <v>234</v>
      </c>
      <c r="B136" s="32">
        <v>46.6804670658683</v>
      </c>
      <c r="C136" s="32">
        <v>30.0698862275449</v>
      </c>
      <c r="D136" s="33">
        <v>64.4164210806094</v>
      </c>
      <c r="E136" s="32">
        <v>0.911976047904192</v>
      </c>
      <c r="F136" s="33">
        <v>1.95365664747388</v>
      </c>
      <c r="G136" s="32">
        <v>0.358682634730539</v>
      </c>
      <c r="H136" s="33">
        <v>0.768378418802925</v>
      </c>
      <c r="I136" s="32">
        <v>13.122754491018</v>
      </c>
      <c r="J136" s="33">
        <v>28.1118748715628</v>
      </c>
      <c r="K136" s="32">
        <v>2.21716766467066</v>
      </c>
      <c r="L136" s="38">
        <v>4.74966898155096</v>
      </c>
      <c r="M136" s="39">
        <v>493.964166666667</v>
      </c>
      <c r="N136" s="40">
        <v>76.1839583333333</v>
      </c>
      <c r="O136" s="39">
        <v>15.422972651525</v>
      </c>
      <c r="P136" s="40">
        <v>0</v>
      </c>
      <c r="Q136" s="39">
        <v>0</v>
      </c>
      <c r="R136" s="40">
        <v>112.860416666667</v>
      </c>
      <c r="S136" s="39">
        <v>22.8478955119889</v>
      </c>
      <c r="T136" s="39">
        <v>107.409375</v>
      </c>
      <c r="U136" s="39">
        <v>21.7443657350314</v>
      </c>
      <c r="V136" s="39">
        <v>187.6875</v>
      </c>
      <c r="W136" s="39">
        <v>37.9961771855921</v>
      </c>
      <c r="X136" s="40">
        <v>9.82291666666667</v>
      </c>
      <c r="Y136" s="39">
        <v>1.98858891586266</v>
      </c>
      <c r="Z136" s="44">
        <v>1670</v>
      </c>
      <c r="AA136" s="44">
        <v>396</v>
      </c>
      <c r="XEV136" s="45"/>
      <c r="XEW136" s="45"/>
      <c r="XEX136" s="45"/>
      <c r="XEY136" s="45"/>
      <c r="XEZ136" s="45"/>
      <c r="XFA136" s="45"/>
      <c r="XFB136" s="45"/>
      <c r="XFC136" s="45"/>
      <c r="XFD136" s="45"/>
    </row>
    <row r="137" s="16" customFormat="1" ht="15" customHeight="1" spans="1:16384">
      <c r="A137" s="31" t="s">
        <v>235</v>
      </c>
      <c r="B137" s="32">
        <v>66.2750168476226</v>
      </c>
      <c r="C137" s="32">
        <v>38.3780868588544</v>
      </c>
      <c r="D137" s="33">
        <v>57.9073211661221</v>
      </c>
      <c r="E137" s="32">
        <v>5.70969674279296</v>
      </c>
      <c r="F137" s="33">
        <v>8.61515698429849</v>
      </c>
      <c r="G137" s="32">
        <v>2.57469112691876</v>
      </c>
      <c r="H137" s="33">
        <v>3.88485925675191</v>
      </c>
      <c r="I137" s="32">
        <v>14.9532010482965</v>
      </c>
      <c r="J137" s="33">
        <v>22.5623496749559</v>
      </c>
      <c r="K137" s="32">
        <v>4.65934107076002</v>
      </c>
      <c r="L137" s="38">
        <v>7.03031291787163</v>
      </c>
      <c r="M137" s="39">
        <v>1357.5104</v>
      </c>
      <c r="N137" s="40">
        <v>211.9904</v>
      </c>
      <c r="O137" s="39">
        <v>15.6161160901603</v>
      </c>
      <c r="P137" s="40">
        <v>13.624</v>
      </c>
      <c r="Q137" s="39">
        <v>1.00360188769088</v>
      </c>
      <c r="R137" s="40">
        <v>150.756</v>
      </c>
      <c r="S137" s="39">
        <v>11.1053292851384</v>
      </c>
      <c r="T137" s="39">
        <v>155.66</v>
      </c>
      <c r="U137" s="39">
        <v>11.4665788195803</v>
      </c>
      <c r="V137" s="39">
        <v>269.26</v>
      </c>
      <c r="W137" s="39">
        <v>19.8348388343839</v>
      </c>
      <c r="X137" s="40">
        <v>556.22</v>
      </c>
      <c r="Y137" s="39">
        <v>40.9735350830461</v>
      </c>
      <c r="Z137" s="44">
        <v>2671</v>
      </c>
      <c r="AA137" s="44">
        <v>205</v>
      </c>
      <c r="XEV137" s="45"/>
      <c r="XEW137" s="45"/>
      <c r="XEX137" s="45"/>
      <c r="XEY137" s="45"/>
      <c r="XEZ137" s="45"/>
      <c r="XFA137" s="45"/>
      <c r="XFB137" s="45"/>
      <c r="XFC137" s="45"/>
      <c r="XFD137" s="45"/>
    </row>
    <row r="138" s="16" customFormat="1" ht="15" customHeight="1" spans="1:16384">
      <c r="A138" s="31" t="s">
        <v>236</v>
      </c>
      <c r="B138" s="32">
        <v>51.9756714215445</v>
      </c>
      <c r="C138" s="32">
        <v>35.748947368421</v>
      </c>
      <c r="D138" s="33">
        <v>68.7801550046022</v>
      </c>
      <c r="E138" s="32">
        <v>0.767338908017708</v>
      </c>
      <c r="F138" s="33">
        <v>1.47634246375437</v>
      </c>
      <c r="G138" s="32">
        <v>0.824643384161338</v>
      </c>
      <c r="H138" s="33">
        <v>1.58659496184885</v>
      </c>
      <c r="I138" s="32">
        <v>13.1367437284801</v>
      </c>
      <c r="J138" s="33">
        <v>25.2747937048</v>
      </c>
      <c r="K138" s="32">
        <v>1.49799803246434</v>
      </c>
      <c r="L138" s="38">
        <v>2.88211386499454</v>
      </c>
      <c r="M138" s="39">
        <v>988.462641509434</v>
      </c>
      <c r="N138" s="40">
        <v>194.060188679245</v>
      </c>
      <c r="O138" s="39">
        <v>19.6325263626459</v>
      </c>
      <c r="P138" s="40">
        <v>0</v>
      </c>
      <c r="Q138" s="39">
        <v>0</v>
      </c>
      <c r="R138" s="40">
        <v>147.884905660377</v>
      </c>
      <c r="S138" s="39">
        <v>14.9611021651308</v>
      </c>
      <c r="T138" s="39">
        <v>199.61320754717</v>
      </c>
      <c r="U138" s="39">
        <v>20.1943097457229</v>
      </c>
      <c r="V138" s="39">
        <v>125.679245283019</v>
      </c>
      <c r="W138" s="39">
        <v>12.7146176299693</v>
      </c>
      <c r="X138" s="40">
        <v>321.225094339623</v>
      </c>
      <c r="Y138" s="39">
        <v>32.4974440965311</v>
      </c>
      <c r="Z138" s="44">
        <v>2033</v>
      </c>
      <c r="AA138" s="44">
        <v>567</v>
      </c>
      <c r="XEV138" s="45"/>
      <c r="XEW138" s="45"/>
      <c r="XEX138" s="45"/>
      <c r="XEY138" s="45"/>
      <c r="XEZ138" s="45"/>
      <c r="XFA138" s="45"/>
      <c r="XFB138" s="45"/>
      <c r="XFC138" s="45"/>
      <c r="XFD138" s="45"/>
    </row>
    <row r="139" s="16" customFormat="1" ht="15" customHeight="1" spans="1:16384">
      <c r="A139" s="31" t="s">
        <v>237</v>
      </c>
      <c r="B139" s="32">
        <v>61.3356296547055</v>
      </c>
      <c r="C139" s="32">
        <v>39.4167772511848</v>
      </c>
      <c r="D139" s="33">
        <v>64.2640786001304</v>
      </c>
      <c r="E139" s="32">
        <v>3.59431279620853</v>
      </c>
      <c r="F139" s="33">
        <v>5.86007320124215</v>
      </c>
      <c r="G139" s="32">
        <v>2.36712931618145</v>
      </c>
      <c r="H139" s="33">
        <v>3.85930547955148</v>
      </c>
      <c r="I139" s="32">
        <v>13.1844955991875</v>
      </c>
      <c r="J139" s="33">
        <v>21.4956554182469</v>
      </c>
      <c r="K139" s="32">
        <v>2.77291469194313</v>
      </c>
      <c r="L139" s="38">
        <v>4.52088730082907</v>
      </c>
      <c r="M139" s="39">
        <v>938.978947368421</v>
      </c>
      <c r="N139" s="40">
        <v>195.859649122807</v>
      </c>
      <c r="O139" s="39">
        <v>20.8587902499542</v>
      </c>
      <c r="P139" s="40">
        <v>15.4140350877193</v>
      </c>
      <c r="Q139" s="39">
        <v>1.64157408756806</v>
      </c>
      <c r="R139" s="40">
        <v>160.652631578947</v>
      </c>
      <c r="S139" s="39">
        <v>17.1092900462989</v>
      </c>
      <c r="T139" s="39">
        <v>121.166666666667</v>
      </c>
      <c r="U139" s="39">
        <v>12.9040876801602</v>
      </c>
      <c r="V139" s="39">
        <v>206.947368421053</v>
      </c>
      <c r="W139" s="39">
        <v>22.0396175016535</v>
      </c>
      <c r="X139" s="40">
        <v>238.938596491228</v>
      </c>
      <c r="Y139" s="39">
        <v>25.4466404343651</v>
      </c>
      <c r="Z139" s="44">
        <v>2954</v>
      </c>
      <c r="AA139" s="44">
        <v>354</v>
      </c>
      <c r="XEV139" s="45"/>
      <c r="XEW139" s="45"/>
      <c r="XEX139" s="45"/>
      <c r="XEY139" s="45"/>
      <c r="XEZ139" s="45"/>
      <c r="XFA139" s="45"/>
      <c r="XFB139" s="45"/>
      <c r="XFC139" s="45"/>
      <c r="XFD139" s="45"/>
    </row>
    <row r="140" s="16" customFormat="1" ht="15" customHeight="1" spans="1:16384">
      <c r="A140" s="31" t="s">
        <v>238</v>
      </c>
      <c r="B140" s="32">
        <v>54.4741440303222</v>
      </c>
      <c r="C140" s="32">
        <v>36.8593303853443</v>
      </c>
      <c r="D140" s="33">
        <v>67.6639000785898</v>
      </c>
      <c r="E140" s="32">
        <v>1.3094125078964</v>
      </c>
      <c r="F140" s="33">
        <v>2.403732139724</v>
      </c>
      <c r="G140" s="32">
        <v>1.06936197094125</v>
      </c>
      <c r="H140" s="33">
        <v>1.96306337616982</v>
      </c>
      <c r="I140" s="32">
        <v>12.7416298168035</v>
      </c>
      <c r="J140" s="33">
        <v>23.3902341076</v>
      </c>
      <c r="K140" s="32">
        <v>2.4944093493367</v>
      </c>
      <c r="L140" s="38">
        <v>4.57907029791644</v>
      </c>
      <c r="M140" s="39">
        <v>981.377804878049</v>
      </c>
      <c r="N140" s="40">
        <v>158.694634146341</v>
      </c>
      <c r="O140" s="39">
        <v>16.1705953973619</v>
      </c>
      <c r="P140" s="40">
        <v>10.3075609756098</v>
      </c>
      <c r="Q140" s="39">
        <v>1.05031527352411</v>
      </c>
      <c r="R140" s="40">
        <v>138.070731707317</v>
      </c>
      <c r="S140" s="39">
        <v>14.0690701400644</v>
      </c>
      <c r="T140" s="39">
        <v>160.439024390244</v>
      </c>
      <c r="U140" s="39">
        <v>16.3483445002285</v>
      </c>
      <c r="V140" s="39">
        <v>210.585365853659</v>
      </c>
      <c r="W140" s="39">
        <v>21.458134146393</v>
      </c>
      <c r="X140" s="40">
        <v>303.280487804878</v>
      </c>
      <c r="Y140" s="39">
        <v>30.903540542428</v>
      </c>
      <c r="Z140" s="44">
        <v>1583</v>
      </c>
      <c r="AA140" s="44">
        <v>655</v>
      </c>
      <c r="XEV140" s="45"/>
      <c r="XEW140" s="45"/>
      <c r="XEX140" s="45"/>
      <c r="XEY140" s="45"/>
      <c r="XEZ140" s="45"/>
      <c r="XFA140" s="45"/>
      <c r="XFB140" s="45"/>
      <c r="XFC140" s="45"/>
      <c r="XFD140" s="45"/>
    </row>
    <row r="141" s="16" customFormat="1" ht="15" customHeight="1" spans="1:16384">
      <c r="A141" s="31" t="s">
        <v>239</v>
      </c>
      <c r="B141" s="32">
        <v>68.9277466433158</v>
      </c>
      <c r="C141" s="32">
        <v>42.6828371278459</v>
      </c>
      <c r="D141" s="33">
        <v>61.9240279951688</v>
      </c>
      <c r="E141" s="32">
        <v>2.02098657326328</v>
      </c>
      <c r="F141" s="33">
        <v>2.932036330335</v>
      </c>
      <c r="G141" s="32">
        <v>2.45855224751897</v>
      </c>
      <c r="H141" s="33">
        <v>3.56685423105644</v>
      </c>
      <c r="I141" s="32">
        <v>13.3943374197315</v>
      </c>
      <c r="J141" s="33">
        <v>19.4324318899381</v>
      </c>
      <c r="K141" s="32">
        <v>8.37103327495622</v>
      </c>
      <c r="L141" s="38">
        <v>12.1446495535017</v>
      </c>
      <c r="M141" s="39">
        <v>890.119411764706</v>
      </c>
      <c r="N141" s="40">
        <v>133.692794117647</v>
      </c>
      <c r="O141" s="39">
        <v>15.0196470665205</v>
      </c>
      <c r="P141" s="40">
        <v>13.5251470588235</v>
      </c>
      <c r="Q141" s="39">
        <v>1.51947557598022</v>
      </c>
      <c r="R141" s="40">
        <v>131.276470588235</v>
      </c>
      <c r="S141" s="39">
        <v>14.7481864627548</v>
      </c>
      <c r="T141" s="39">
        <v>124.367647058824</v>
      </c>
      <c r="U141" s="39">
        <v>13.9720182949677</v>
      </c>
      <c r="V141" s="39">
        <v>213.647058823529</v>
      </c>
      <c r="W141" s="39">
        <v>24.0020671383813</v>
      </c>
      <c r="X141" s="40">
        <v>273.610294117647</v>
      </c>
      <c r="Y141" s="39">
        <v>30.7386054613955</v>
      </c>
      <c r="Z141" s="44">
        <v>3426</v>
      </c>
      <c r="AA141" s="44">
        <v>1394</v>
      </c>
      <c r="XEV141" s="45"/>
      <c r="XEW141" s="45"/>
      <c r="XEX141" s="45"/>
      <c r="XEY141" s="45"/>
      <c r="XEZ141" s="45"/>
      <c r="XFA141" s="45"/>
      <c r="XFB141" s="45"/>
      <c r="XFC141" s="45"/>
      <c r="XFD141" s="45"/>
    </row>
    <row r="142" s="16" customFormat="1" ht="15" customHeight="1" spans="1:16384">
      <c r="A142" s="31" t="s">
        <v>240</v>
      </c>
      <c r="B142" s="32">
        <v>70.4770871369295</v>
      </c>
      <c r="C142" s="32">
        <v>46.9423098201936</v>
      </c>
      <c r="D142" s="33">
        <v>66.6064840747316</v>
      </c>
      <c r="E142" s="32">
        <v>3.3936652835408</v>
      </c>
      <c r="F142" s="33">
        <v>4.81527461109065</v>
      </c>
      <c r="G142" s="32">
        <v>1.08782849239281</v>
      </c>
      <c r="H142" s="33">
        <v>1.54352079035172</v>
      </c>
      <c r="I142" s="32">
        <v>13.103734439834</v>
      </c>
      <c r="J142" s="33">
        <v>18.5929001497676</v>
      </c>
      <c r="K142" s="32">
        <v>5.94954910096819</v>
      </c>
      <c r="L142" s="38">
        <v>8.44182037405838</v>
      </c>
      <c r="M142" s="39">
        <v>1141.64465517241</v>
      </c>
      <c r="N142" s="40">
        <v>159.313620689655</v>
      </c>
      <c r="O142" s="39">
        <v>13.9547467741261</v>
      </c>
      <c r="P142" s="40">
        <v>7.6948275862069</v>
      </c>
      <c r="Q142" s="39">
        <v>0.674012491657906</v>
      </c>
      <c r="R142" s="40">
        <v>231.058620689655</v>
      </c>
      <c r="S142" s="39">
        <v>20.2391015140136</v>
      </c>
      <c r="T142" s="39">
        <v>241.73275862069</v>
      </c>
      <c r="U142" s="39">
        <v>21.1740805272007</v>
      </c>
      <c r="V142" s="39">
        <v>155.448275862069</v>
      </c>
      <c r="W142" s="39">
        <v>13.6161698964546</v>
      </c>
      <c r="X142" s="40">
        <v>346.396551724138</v>
      </c>
      <c r="Y142" s="39">
        <v>30.3418887965471</v>
      </c>
      <c r="Z142" s="44">
        <v>3615</v>
      </c>
      <c r="AA142" s="44">
        <v>800</v>
      </c>
      <c r="XEV142" s="45"/>
      <c r="XEW142" s="45"/>
      <c r="XEX142" s="45"/>
      <c r="XEY142" s="45"/>
      <c r="XEZ142" s="45"/>
      <c r="XFA142" s="45"/>
      <c r="XFB142" s="45"/>
      <c r="XFC142" s="45"/>
      <c r="XFD142" s="45"/>
    </row>
    <row r="143" s="16" customFormat="1" ht="15" customHeight="1" spans="1:16384">
      <c r="A143" s="31" t="s">
        <v>241</v>
      </c>
      <c r="B143" s="32">
        <v>54.5719923580786</v>
      </c>
      <c r="C143" s="32">
        <v>35.8984170305677</v>
      </c>
      <c r="D143" s="33">
        <v>65.7817599823317</v>
      </c>
      <c r="E143" s="32">
        <v>2.41058951965065</v>
      </c>
      <c r="F143" s="33">
        <v>4.41726500259212</v>
      </c>
      <c r="G143" s="32">
        <v>1.28711790393013</v>
      </c>
      <c r="H143" s="33">
        <v>2.35856865090173</v>
      </c>
      <c r="I143" s="32">
        <v>12.69596069869</v>
      </c>
      <c r="J143" s="33">
        <v>23.2646090972533</v>
      </c>
      <c r="K143" s="32">
        <v>2.27990720524017</v>
      </c>
      <c r="L143" s="38">
        <v>4.17779726692105</v>
      </c>
      <c r="M143" s="39">
        <v>955.614230769231</v>
      </c>
      <c r="N143" s="40">
        <v>121.747692307692</v>
      </c>
      <c r="O143" s="39">
        <v>12.7402552607123</v>
      </c>
      <c r="P143" s="40">
        <v>9.12423076923077</v>
      </c>
      <c r="Q143" s="39">
        <v>0.954802730583672</v>
      </c>
      <c r="R143" s="40">
        <v>118.280769230769</v>
      </c>
      <c r="S143" s="39">
        <v>12.3774600065926</v>
      </c>
      <c r="T143" s="39">
        <v>45.25</v>
      </c>
      <c r="U143" s="39">
        <v>4.73517435624369</v>
      </c>
      <c r="V143" s="39">
        <v>191.846153846154</v>
      </c>
      <c r="W143" s="39">
        <v>20.0756903433434</v>
      </c>
      <c r="X143" s="40">
        <v>469.365384615385</v>
      </c>
      <c r="Y143" s="39">
        <v>49.1166173025243</v>
      </c>
      <c r="Z143" s="44">
        <v>1832</v>
      </c>
      <c r="AA143" s="44">
        <v>488</v>
      </c>
      <c r="XEV143" s="45"/>
      <c r="XEW143" s="45"/>
      <c r="XEX143" s="45"/>
      <c r="XEY143" s="45"/>
      <c r="XEZ143" s="45"/>
      <c r="XFA143" s="45"/>
      <c r="XFB143" s="45"/>
      <c r="XFC143" s="45"/>
      <c r="XFD143" s="45"/>
    </row>
    <row r="144" s="16" customFormat="1" ht="15" customHeight="1" spans="1:16384">
      <c r="A144" s="31" t="s">
        <v>242</v>
      </c>
      <c r="B144" s="32">
        <v>115.420352941176</v>
      </c>
      <c r="C144" s="32">
        <v>72.939568627451</v>
      </c>
      <c r="D144" s="33">
        <v>63.1947197948912</v>
      </c>
      <c r="E144" s="32">
        <v>2.66614379084967</v>
      </c>
      <c r="F144" s="33">
        <v>2.30994250399534</v>
      </c>
      <c r="G144" s="32">
        <v>2.33660130718954</v>
      </c>
      <c r="H144" s="33">
        <v>2.02442744944679</v>
      </c>
      <c r="I144" s="32">
        <v>30.7712418300654</v>
      </c>
      <c r="J144" s="33">
        <v>26.66015225733</v>
      </c>
      <c r="K144" s="32">
        <v>6.70679738562091</v>
      </c>
      <c r="L144" s="38">
        <v>5.81075799433659</v>
      </c>
      <c r="M144" s="39">
        <v>849.9875</v>
      </c>
      <c r="N144" s="40">
        <v>95.4675</v>
      </c>
      <c r="O144" s="39">
        <v>11.2316357593494</v>
      </c>
      <c r="P144" s="40">
        <v>6.96</v>
      </c>
      <c r="Q144" s="39">
        <v>0.81883557111134</v>
      </c>
      <c r="R144" s="40">
        <v>112.16</v>
      </c>
      <c r="S144" s="39">
        <v>13.1954881689437</v>
      </c>
      <c r="T144" s="39">
        <v>115.7</v>
      </c>
      <c r="U144" s="39">
        <v>13.6119648818365</v>
      </c>
      <c r="V144" s="39">
        <v>145.05</v>
      </c>
      <c r="W144" s="39">
        <v>17.0649568376006</v>
      </c>
      <c r="X144" s="40">
        <v>374.65</v>
      </c>
      <c r="Y144" s="39">
        <v>44.0771187811585</v>
      </c>
      <c r="Z144" s="44">
        <v>765</v>
      </c>
      <c r="AA144" s="44">
        <v>332</v>
      </c>
      <c r="XEV144" s="45"/>
      <c r="XEW144" s="45"/>
      <c r="XEX144" s="45"/>
      <c r="XEY144" s="45"/>
      <c r="XEZ144" s="45"/>
      <c r="XFA144" s="45"/>
      <c r="XFB144" s="45"/>
      <c r="XFC144" s="45"/>
      <c r="XFD144" s="45"/>
    </row>
    <row r="145" s="16" customFormat="1" ht="15" customHeight="1" spans="1:16384">
      <c r="A145" s="31" t="s">
        <v>243</v>
      </c>
      <c r="B145" s="32">
        <v>29.1036908023483</v>
      </c>
      <c r="C145" s="32">
        <v>15.5435812133072</v>
      </c>
      <c r="D145" s="33">
        <v>53.4075946548094</v>
      </c>
      <c r="E145" s="32">
        <v>1.52289628180039</v>
      </c>
      <c r="F145" s="33">
        <v>5.23265688926819</v>
      </c>
      <c r="G145" s="32">
        <v>0.546771037181996</v>
      </c>
      <c r="H145" s="33">
        <v>1.87869999339698</v>
      </c>
      <c r="I145" s="32">
        <v>7.76516634050881</v>
      </c>
      <c r="J145" s="33">
        <v>26.6810364130251</v>
      </c>
      <c r="K145" s="32">
        <v>3.7252759295499</v>
      </c>
      <c r="L145" s="38">
        <v>12.8000120495003</v>
      </c>
      <c r="M145" s="39">
        <v>1065.92125</v>
      </c>
      <c r="N145" s="40">
        <v>307.689166666667</v>
      </c>
      <c r="O145" s="39">
        <v>28.8660317698579</v>
      </c>
      <c r="P145" s="40">
        <v>0.269583333333333</v>
      </c>
      <c r="Q145" s="39">
        <v>0.0252911116401266</v>
      </c>
      <c r="R145" s="40">
        <v>128.758333333333</v>
      </c>
      <c r="S145" s="39">
        <v>12.0795352689829</v>
      </c>
      <c r="T145" s="39">
        <v>56.3333333333333</v>
      </c>
      <c r="U145" s="39">
        <v>5.284943266994</v>
      </c>
      <c r="V145" s="39">
        <v>262.791666666667</v>
      </c>
      <c r="W145" s="39">
        <v>24.6539476219905</v>
      </c>
      <c r="X145" s="40">
        <v>310.079166666667</v>
      </c>
      <c r="Y145" s="39">
        <v>29.0902509605345</v>
      </c>
      <c r="Z145" s="44">
        <v>2555</v>
      </c>
      <c r="AA145" s="44">
        <v>680</v>
      </c>
      <c r="XEV145" s="45"/>
      <c r="XEW145" s="45"/>
      <c r="XEX145" s="45"/>
      <c r="XEY145" s="45"/>
      <c r="XEZ145" s="45"/>
      <c r="XFA145" s="45"/>
      <c r="XFB145" s="45"/>
      <c r="XFC145" s="45"/>
      <c r="XFD145" s="45"/>
    </row>
    <row r="146" s="16" customFormat="1" ht="15" customHeight="1" spans="1:16384">
      <c r="A146" s="31" t="s">
        <v>244</v>
      </c>
      <c r="B146" s="32">
        <v>43.224476744186</v>
      </c>
      <c r="C146" s="32">
        <v>24.951673126615</v>
      </c>
      <c r="D146" s="33">
        <v>57.7257956742557</v>
      </c>
      <c r="E146" s="32">
        <v>2.78662790697674</v>
      </c>
      <c r="F146" s="33">
        <v>6.4468748192575</v>
      </c>
      <c r="G146" s="32">
        <v>0.3171834625323</v>
      </c>
      <c r="H146" s="33">
        <v>0.733805210435457</v>
      </c>
      <c r="I146" s="32">
        <v>13.3210594315245</v>
      </c>
      <c r="J146" s="33">
        <v>30.818324326659</v>
      </c>
      <c r="K146" s="32">
        <v>1.84793281653747</v>
      </c>
      <c r="L146" s="38">
        <v>4.2751999693924</v>
      </c>
      <c r="M146" s="39">
        <v>943.420333333333</v>
      </c>
      <c r="N146" s="40">
        <v>280.424333333333</v>
      </c>
      <c r="O146" s="39">
        <v>29.7242197804372</v>
      </c>
      <c r="P146" s="40">
        <v>40.5193333333333</v>
      </c>
      <c r="Q146" s="39">
        <v>4.29493958331051</v>
      </c>
      <c r="R146" s="40">
        <v>146.576666666667</v>
      </c>
      <c r="S146" s="39">
        <v>15.536729651435</v>
      </c>
      <c r="T146" s="39">
        <v>42.8833333333333</v>
      </c>
      <c r="U146" s="39">
        <v>4.54551718021765</v>
      </c>
      <c r="V146" s="39">
        <v>250.833333333333</v>
      </c>
      <c r="W146" s="39">
        <v>26.5876539301499</v>
      </c>
      <c r="X146" s="40">
        <v>182.183333333333</v>
      </c>
      <c r="Y146" s="39">
        <v>19.3109398744497</v>
      </c>
      <c r="Z146" s="44">
        <v>1548</v>
      </c>
      <c r="AA146" s="44">
        <v>68</v>
      </c>
      <c r="XEV146" s="45"/>
      <c r="XEW146" s="45"/>
      <c r="XEX146" s="45"/>
      <c r="XEY146" s="45"/>
      <c r="XEZ146" s="45"/>
      <c r="XFA146" s="45"/>
      <c r="XFB146" s="45"/>
      <c r="XFC146" s="45"/>
      <c r="XFD146" s="45"/>
    </row>
    <row r="147" s="16" customFormat="1" ht="15" customHeight="1" spans="1:16384">
      <c r="A147" s="31" t="s">
        <v>245</v>
      </c>
      <c r="B147" s="32">
        <v>25.2205063613232</v>
      </c>
      <c r="C147" s="32">
        <v>14.3498676844784</v>
      </c>
      <c r="D147" s="33">
        <v>56.8976192582897</v>
      </c>
      <c r="E147" s="32">
        <v>1.50989821882952</v>
      </c>
      <c r="F147" s="33">
        <v>5.98678788283576</v>
      </c>
      <c r="G147" s="32">
        <v>0.375826972010178</v>
      </c>
      <c r="H147" s="33">
        <v>1.49016426009006</v>
      </c>
      <c r="I147" s="32">
        <v>7.84160305343511</v>
      </c>
      <c r="J147" s="33">
        <v>31.0921713509313</v>
      </c>
      <c r="K147" s="32">
        <v>1.14331043256997</v>
      </c>
      <c r="L147" s="38">
        <v>4.53325724785326</v>
      </c>
      <c r="M147" s="39">
        <v>869.046666666667</v>
      </c>
      <c r="N147" s="40">
        <v>416.093333333333</v>
      </c>
      <c r="O147" s="39">
        <v>47.879285347162</v>
      </c>
      <c r="P147" s="40">
        <v>17.3866666666667</v>
      </c>
      <c r="Q147" s="39">
        <v>2.00065972675039</v>
      </c>
      <c r="R147" s="40">
        <v>88.5666666666667</v>
      </c>
      <c r="S147" s="39">
        <v>10.191244045199</v>
      </c>
      <c r="T147" s="39">
        <v>48.3333333333333</v>
      </c>
      <c r="U147" s="39">
        <v>5.56164993057527</v>
      </c>
      <c r="V147" s="39">
        <v>282.666666666667</v>
      </c>
      <c r="W147" s="39">
        <v>32.5260630422609</v>
      </c>
      <c r="X147" s="40">
        <v>16</v>
      </c>
      <c r="Y147" s="39">
        <v>1.8410979080525</v>
      </c>
      <c r="Z147" s="44">
        <v>3930</v>
      </c>
      <c r="AA147" s="44">
        <v>1132</v>
      </c>
      <c r="XEV147" s="45"/>
      <c r="XEW147" s="45"/>
      <c r="XEX147" s="45"/>
      <c r="XEY147" s="45"/>
      <c r="XEZ147" s="45"/>
      <c r="XFA147" s="45"/>
      <c r="XFB147" s="45"/>
      <c r="XFC147" s="45"/>
      <c r="XFD147" s="45"/>
    </row>
    <row r="148" s="16" customFormat="1" ht="15" customHeight="1" spans="1:16384">
      <c r="A148" s="31" t="s">
        <v>246</v>
      </c>
      <c r="B148" s="32">
        <v>37.2860076530612</v>
      </c>
      <c r="C148" s="32">
        <v>21.5744897959184</v>
      </c>
      <c r="D148" s="33">
        <v>57.8621610462151</v>
      </c>
      <c r="E148" s="32">
        <v>2.89923469387755</v>
      </c>
      <c r="F148" s="33">
        <v>7.77566405299903</v>
      </c>
      <c r="G148" s="32">
        <v>0.17155612244898</v>
      </c>
      <c r="H148" s="33">
        <v>0.460108585626208</v>
      </c>
      <c r="I148" s="32">
        <v>10.375</v>
      </c>
      <c r="J148" s="33">
        <v>27.8254515649336</v>
      </c>
      <c r="K148" s="32">
        <v>2.26572704081633</v>
      </c>
      <c r="L148" s="38">
        <v>6.07661475022603</v>
      </c>
      <c r="M148" s="39">
        <v>991.207142857143</v>
      </c>
      <c r="N148" s="40">
        <v>154.048571428571</v>
      </c>
      <c r="O148" s="39">
        <v>15.5415114326687</v>
      </c>
      <c r="P148" s="40">
        <v>16.9371428571429</v>
      </c>
      <c r="Q148" s="39">
        <v>1.70873898349055</v>
      </c>
      <c r="R148" s="40">
        <v>109.721428571429</v>
      </c>
      <c r="S148" s="39">
        <v>11.0694751709676</v>
      </c>
      <c r="T148" s="39">
        <v>18.5</v>
      </c>
      <c r="U148" s="39">
        <v>1.86641108604948</v>
      </c>
      <c r="V148" s="39">
        <v>240.428571428571</v>
      </c>
      <c r="W148" s="39">
        <v>24.2561378982338</v>
      </c>
      <c r="X148" s="40">
        <v>451.571428571429</v>
      </c>
      <c r="Y148" s="39">
        <v>45.55772542859</v>
      </c>
      <c r="Z148" s="44">
        <v>784</v>
      </c>
      <c r="AA148" s="44">
        <v>107</v>
      </c>
      <c r="XEV148" s="45"/>
      <c r="XEW148" s="45"/>
      <c r="XEX148" s="45"/>
      <c r="XEY148" s="45"/>
      <c r="XEZ148" s="45"/>
      <c r="XFA148" s="45"/>
      <c r="XFB148" s="45"/>
      <c r="XFC148" s="45"/>
      <c r="XFD148" s="45"/>
    </row>
    <row r="149" s="16" customFormat="1" ht="15" customHeight="1" spans="1:16384">
      <c r="A149" s="31" t="s">
        <v>247</v>
      </c>
      <c r="B149" s="32">
        <v>26.1020620555915</v>
      </c>
      <c r="C149" s="32">
        <v>15.4143341952165</v>
      </c>
      <c r="D149" s="33">
        <v>59.0540860809675</v>
      </c>
      <c r="E149" s="32">
        <v>1.1574014221073</v>
      </c>
      <c r="F149" s="33">
        <v>4.43413788398136</v>
      </c>
      <c r="G149" s="32">
        <v>0.0358758888170653</v>
      </c>
      <c r="H149" s="33">
        <v>0.137444653762058</v>
      </c>
      <c r="I149" s="32">
        <v>8.06948933419522</v>
      </c>
      <c r="J149" s="33">
        <v>30.9151411754712</v>
      </c>
      <c r="K149" s="32">
        <v>1.42496121525533</v>
      </c>
      <c r="L149" s="38">
        <v>5.4591902058178</v>
      </c>
      <c r="M149" s="39">
        <v>707.729166666667</v>
      </c>
      <c r="N149" s="40">
        <v>56.5958333333333</v>
      </c>
      <c r="O149" s="39">
        <v>7.99682081775632</v>
      </c>
      <c r="P149" s="40">
        <v>12.1416666666667</v>
      </c>
      <c r="Q149" s="39">
        <v>1.71558093668129</v>
      </c>
      <c r="R149" s="40">
        <v>141.675</v>
      </c>
      <c r="S149" s="39">
        <v>20.0182508610285</v>
      </c>
      <c r="T149" s="39">
        <v>16.375</v>
      </c>
      <c r="U149" s="39">
        <v>2.31373818845486</v>
      </c>
      <c r="V149" s="39">
        <v>134.666666666667</v>
      </c>
      <c r="W149" s="39">
        <v>19.0279944658679</v>
      </c>
      <c r="X149" s="40">
        <v>346.275</v>
      </c>
      <c r="Y149" s="39">
        <v>48.9276147302111</v>
      </c>
      <c r="Z149" s="44">
        <v>3094</v>
      </c>
      <c r="AA149" s="44">
        <v>910</v>
      </c>
      <c r="XEV149" s="45"/>
      <c r="XEW149" s="45"/>
      <c r="XEX149" s="45"/>
      <c r="XEY149" s="45"/>
      <c r="XEZ149" s="45"/>
      <c r="XFA149" s="45"/>
      <c r="XFB149" s="45"/>
      <c r="XFC149" s="45"/>
      <c r="XFD149" s="45"/>
    </row>
    <row r="150" s="16" customFormat="1" ht="15" customHeight="1" spans="1:16384">
      <c r="A150" s="31" t="s">
        <v>248</v>
      </c>
      <c r="B150" s="32">
        <v>24.6616147686833</v>
      </c>
      <c r="C150" s="32">
        <v>15.3479804270463</v>
      </c>
      <c r="D150" s="33">
        <v>62.2342882694608</v>
      </c>
      <c r="E150" s="32">
        <v>0.165747330960854</v>
      </c>
      <c r="F150" s="33">
        <v>0.672086286788201</v>
      </c>
      <c r="G150" s="32">
        <v>0.141459074733096</v>
      </c>
      <c r="H150" s="33">
        <v>0.573600212556758</v>
      </c>
      <c r="I150" s="32">
        <v>8.43638790035587</v>
      </c>
      <c r="J150" s="33">
        <v>34.2085787142733</v>
      </c>
      <c r="K150" s="32">
        <v>0.570040035587189</v>
      </c>
      <c r="L150" s="38">
        <v>2.31144651692094</v>
      </c>
      <c r="M150" s="39">
        <v>384.74</v>
      </c>
      <c r="N150" s="40">
        <v>50.94</v>
      </c>
      <c r="O150" s="39">
        <v>13.2401102042938</v>
      </c>
      <c r="P150" s="40">
        <v>6</v>
      </c>
      <c r="Q150" s="39">
        <v>1.55949472370952</v>
      </c>
      <c r="R150" s="40">
        <v>113.3</v>
      </c>
      <c r="S150" s="39">
        <v>29.4484586993814</v>
      </c>
      <c r="T150" s="39">
        <v>10</v>
      </c>
      <c r="U150" s="39">
        <v>2.5991578728492</v>
      </c>
      <c r="V150" s="39">
        <v>148</v>
      </c>
      <c r="W150" s="39">
        <v>38.4675365181681</v>
      </c>
      <c r="X150" s="40">
        <v>56.5</v>
      </c>
      <c r="Y150" s="39">
        <v>14.685241981598</v>
      </c>
      <c r="Z150" s="44">
        <v>2248</v>
      </c>
      <c r="AA150" s="44">
        <v>681</v>
      </c>
      <c r="XEV150" s="45"/>
      <c r="XEW150" s="45"/>
      <c r="XEX150" s="45"/>
      <c r="XEY150" s="45"/>
      <c r="XEZ150" s="45"/>
      <c r="XFA150" s="45"/>
      <c r="XFB150" s="45"/>
      <c r="XFC150" s="45"/>
      <c r="XFD150" s="45"/>
    </row>
    <row r="151" s="16" customFormat="1" ht="15" customHeight="1" spans="1:16384">
      <c r="A151" s="31" t="s">
        <v>249</v>
      </c>
      <c r="B151" s="32">
        <v>64.8773304129356</v>
      </c>
      <c r="C151" s="32">
        <v>56.8538336661728</v>
      </c>
      <c r="D151" s="33">
        <v>87.6328192055771</v>
      </c>
      <c r="E151" s="32">
        <v>0.0707981704567416</v>
      </c>
      <c r="F151" s="33">
        <v>0.109126207885128</v>
      </c>
      <c r="G151" s="32">
        <v>0</v>
      </c>
      <c r="H151" s="33">
        <v>0</v>
      </c>
      <c r="I151" s="32">
        <v>6.77800682857695</v>
      </c>
      <c r="J151" s="33">
        <v>10.4474194382473</v>
      </c>
      <c r="K151" s="32">
        <v>1.17469174772918</v>
      </c>
      <c r="L151" s="38">
        <v>1.8106351482905</v>
      </c>
      <c r="M151" s="39">
        <v>0</v>
      </c>
      <c r="N151" s="40">
        <v>0</v>
      </c>
      <c r="O151" s="39">
        <v>0</v>
      </c>
      <c r="P151" s="40">
        <v>0</v>
      </c>
      <c r="Q151" s="39">
        <v>0</v>
      </c>
      <c r="R151" s="40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40">
        <v>0</v>
      </c>
      <c r="Y151" s="39">
        <v>0</v>
      </c>
      <c r="Z151" s="44">
        <v>15523</v>
      </c>
      <c r="AA151" s="44">
        <v>5493</v>
      </c>
      <c r="XEV151" s="45"/>
      <c r="XEW151" s="45"/>
      <c r="XEX151" s="45"/>
      <c r="XEY151" s="45"/>
      <c r="XEZ151" s="45"/>
      <c r="XFA151" s="45"/>
      <c r="XFB151" s="45"/>
      <c r="XFC151" s="45"/>
      <c r="XFD151" s="45"/>
    </row>
    <row r="152" s="16" customFormat="1" ht="15" customHeight="1" spans="1:16384">
      <c r="A152" s="31" t="s">
        <v>250</v>
      </c>
      <c r="B152" s="32">
        <v>25.0811512027491</v>
      </c>
      <c r="C152" s="32">
        <v>13.3812714776632</v>
      </c>
      <c r="D152" s="33">
        <v>53.3519030665407</v>
      </c>
      <c r="E152" s="32">
        <v>1.54463058419244</v>
      </c>
      <c r="F152" s="33">
        <v>6.15853144740475</v>
      </c>
      <c r="G152" s="32">
        <v>0.42676116838488</v>
      </c>
      <c r="H152" s="33">
        <v>1.7015214530428</v>
      </c>
      <c r="I152" s="32">
        <v>8.09579037800687</v>
      </c>
      <c r="J152" s="33">
        <v>32.2783843236011</v>
      </c>
      <c r="K152" s="32">
        <v>1.63269759450172</v>
      </c>
      <c r="L152" s="38">
        <v>6.50965970941062</v>
      </c>
      <c r="M152" s="39">
        <v>821.921904761905</v>
      </c>
      <c r="N152" s="40">
        <v>183.801428571429</v>
      </c>
      <c r="O152" s="39">
        <v>22.3623956858374</v>
      </c>
      <c r="P152" s="40">
        <v>29.0990476190476</v>
      </c>
      <c r="Q152" s="39">
        <v>3.54036648134801</v>
      </c>
      <c r="R152" s="40">
        <v>124.295238095238</v>
      </c>
      <c r="S152" s="39">
        <v>15.1225119290675</v>
      </c>
      <c r="T152" s="39">
        <v>84.1190476190476</v>
      </c>
      <c r="U152" s="39">
        <v>10.2344331172699</v>
      </c>
      <c r="V152" s="39">
        <v>238.047619047619</v>
      </c>
      <c r="W152" s="39">
        <v>28.9623159655998</v>
      </c>
      <c r="X152" s="40">
        <v>162.559523809524</v>
      </c>
      <c r="Y152" s="39">
        <v>19.7779768208774</v>
      </c>
      <c r="Z152" s="44">
        <v>2328</v>
      </c>
      <c r="AA152" s="44">
        <v>577</v>
      </c>
      <c r="XEV152" s="45"/>
      <c r="XEW152" s="45"/>
      <c r="XEX152" s="45"/>
      <c r="XEY152" s="45"/>
      <c r="XEZ152" s="45"/>
      <c r="XFA152" s="45"/>
      <c r="XFB152" s="45"/>
      <c r="XFC152" s="45"/>
      <c r="XFD152" s="45"/>
    </row>
    <row r="153" s="16" customFormat="1" ht="15" customHeight="1" spans="1:16384">
      <c r="A153" s="31" t="s">
        <v>251</v>
      </c>
      <c r="B153" s="32">
        <v>30.780714879468</v>
      </c>
      <c r="C153" s="32">
        <v>15.5926641729011</v>
      </c>
      <c r="D153" s="33">
        <v>50.6572515744331</v>
      </c>
      <c r="E153" s="32">
        <v>2.74696591853699</v>
      </c>
      <c r="F153" s="33">
        <v>8.92430838365398</v>
      </c>
      <c r="G153" s="32">
        <v>0.0230673316708229</v>
      </c>
      <c r="H153" s="33">
        <v>0.0749408574854439</v>
      </c>
      <c r="I153" s="32">
        <v>9.88383208645054</v>
      </c>
      <c r="J153" s="33">
        <v>32.1104695753621</v>
      </c>
      <c r="K153" s="32">
        <v>2.53418536990856</v>
      </c>
      <c r="L153" s="38">
        <v>8.23302960906528</v>
      </c>
      <c r="M153" s="39">
        <v>938.553157894737</v>
      </c>
      <c r="N153" s="40">
        <v>257.401052631579</v>
      </c>
      <c r="O153" s="39">
        <v>27.4253035607438</v>
      </c>
      <c r="P153" s="40">
        <v>35.9942105263158</v>
      </c>
      <c r="Q153" s="39">
        <v>3.83507425483008</v>
      </c>
      <c r="R153" s="40">
        <v>167.342105263158</v>
      </c>
      <c r="S153" s="39">
        <v>17.8297951325977</v>
      </c>
      <c r="T153" s="39">
        <v>62.1052631578947</v>
      </c>
      <c r="U153" s="39">
        <v>6.61712793095307</v>
      </c>
      <c r="V153" s="39">
        <v>260.947368421053</v>
      </c>
      <c r="W153" s="39">
        <v>27.8031527810723</v>
      </c>
      <c r="X153" s="40">
        <v>154.763157894737</v>
      </c>
      <c r="Y153" s="39">
        <v>16.489546339803</v>
      </c>
      <c r="Z153" s="44">
        <v>2406</v>
      </c>
      <c r="AA153" s="44">
        <v>252</v>
      </c>
      <c r="XEV153" s="45"/>
      <c r="XEW153" s="45"/>
      <c r="XEX153" s="45"/>
      <c r="XEY153" s="45"/>
      <c r="XEZ153" s="45"/>
      <c r="XFA153" s="45"/>
      <c r="XFB153" s="45"/>
      <c r="XFC153" s="45"/>
      <c r="XFD153" s="45"/>
    </row>
    <row r="154" s="16" customFormat="1" ht="15" customHeight="1" spans="1:16384">
      <c r="A154" s="31" t="s">
        <v>252</v>
      </c>
      <c r="B154" s="32">
        <v>33.9932093362509</v>
      </c>
      <c r="C154" s="32">
        <v>18.4885630926331</v>
      </c>
      <c r="D154" s="33">
        <v>54.3889896059817</v>
      </c>
      <c r="E154" s="32">
        <v>1.472647702407</v>
      </c>
      <c r="F154" s="33">
        <v>4.33218201859083</v>
      </c>
      <c r="G154" s="32">
        <v>0.326331145149526</v>
      </c>
      <c r="H154" s="33">
        <v>0.959989219969063</v>
      </c>
      <c r="I154" s="32">
        <v>12.0525164113786</v>
      </c>
      <c r="J154" s="33">
        <v>35.4556590763719</v>
      </c>
      <c r="K154" s="32">
        <v>1.65315098468271</v>
      </c>
      <c r="L154" s="38">
        <v>4.86318007908646</v>
      </c>
      <c r="M154" s="39">
        <v>663.210714285714</v>
      </c>
      <c r="N154" s="40">
        <v>185.32</v>
      </c>
      <c r="O154" s="39">
        <v>27.9428537579632</v>
      </c>
      <c r="P154" s="40">
        <v>14.005</v>
      </c>
      <c r="Q154" s="39">
        <v>2.1116968858206</v>
      </c>
      <c r="R154" s="40">
        <v>180.635714285714</v>
      </c>
      <c r="S154" s="39">
        <v>27.236549469841</v>
      </c>
      <c r="T154" s="39">
        <v>20.6071428571429</v>
      </c>
      <c r="U154" s="39">
        <v>3.10717882164147</v>
      </c>
      <c r="V154" s="39">
        <v>150.857142857143</v>
      </c>
      <c r="W154" s="39">
        <v>22.7464875955175</v>
      </c>
      <c r="X154" s="40">
        <v>111.785714285714</v>
      </c>
      <c r="Y154" s="39">
        <v>16.8552334692163</v>
      </c>
      <c r="Z154" s="44">
        <v>1371</v>
      </c>
      <c r="AA154" s="44">
        <v>88</v>
      </c>
      <c r="XEV154" s="45"/>
      <c r="XEW154" s="45"/>
      <c r="XEX154" s="45"/>
      <c r="XEY154" s="45"/>
      <c r="XEZ154" s="45"/>
      <c r="XFA154" s="45"/>
      <c r="XFB154" s="45"/>
      <c r="XFC154" s="45"/>
      <c r="XFD154" s="45"/>
    </row>
    <row r="155" s="16" customFormat="1" ht="15" customHeight="1" spans="1:16384">
      <c r="A155" s="31" t="s">
        <v>253</v>
      </c>
      <c r="B155" s="32">
        <v>32.6480194483032</v>
      </c>
      <c r="C155" s="32">
        <v>18.714131772177</v>
      </c>
      <c r="D155" s="33">
        <v>57.3208791479987</v>
      </c>
      <c r="E155" s="32">
        <v>2.02387378448105</v>
      </c>
      <c r="F155" s="33">
        <v>6.19907062872762</v>
      </c>
      <c r="G155" s="32">
        <v>0.279420519944433</v>
      </c>
      <c r="H155" s="33">
        <v>0.855857490488463</v>
      </c>
      <c r="I155" s="32">
        <v>9.3119666600516</v>
      </c>
      <c r="J155" s="33">
        <v>28.5223018651919</v>
      </c>
      <c r="K155" s="32">
        <v>2.31862671164914</v>
      </c>
      <c r="L155" s="38">
        <v>7.10189086759331</v>
      </c>
      <c r="M155" s="39">
        <v>1134.57032258065</v>
      </c>
      <c r="N155" s="40">
        <v>199.730967741936</v>
      </c>
      <c r="O155" s="39">
        <v>17.6041064856726</v>
      </c>
      <c r="P155" s="40">
        <v>26.6845161290323</v>
      </c>
      <c r="Q155" s="39">
        <v>2.35194906811389</v>
      </c>
      <c r="R155" s="40">
        <v>126.541935483871</v>
      </c>
      <c r="S155" s="39">
        <v>11.1532915118072</v>
      </c>
      <c r="T155" s="39">
        <v>25.6774193548387</v>
      </c>
      <c r="U155" s="39">
        <v>2.26318447114269</v>
      </c>
      <c r="V155" s="39">
        <v>253.387096774194</v>
      </c>
      <c r="W155" s="39">
        <v>22.3333090713893</v>
      </c>
      <c r="X155" s="40">
        <v>502.548387096774</v>
      </c>
      <c r="Y155" s="39">
        <v>44.2941593918744</v>
      </c>
      <c r="Z155" s="44">
        <v>5039</v>
      </c>
      <c r="AA155" s="44">
        <v>1060</v>
      </c>
      <c r="XEV155" s="45"/>
      <c r="XEW155" s="45"/>
      <c r="XEX155" s="45"/>
      <c r="XEY155" s="45"/>
      <c r="XEZ155" s="45"/>
      <c r="XFA155" s="45"/>
      <c r="XFB155" s="45"/>
      <c r="XFC155" s="45"/>
      <c r="XFD155" s="45"/>
    </row>
    <row r="156" s="16" customFormat="1" ht="15" customHeight="1" spans="1:16384">
      <c r="A156" s="31" t="s">
        <v>254</v>
      </c>
      <c r="B156" s="32">
        <v>79.817498490642</v>
      </c>
      <c r="C156" s="32">
        <v>59.1315314952707</v>
      </c>
      <c r="D156" s="33">
        <v>74.0834185654207</v>
      </c>
      <c r="E156" s="32">
        <v>0.288186757898974</v>
      </c>
      <c r="F156" s="33">
        <v>0.361057115731034</v>
      </c>
      <c r="G156" s="32">
        <v>0.0217347554840008</v>
      </c>
      <c r="H156" s="33">
        <v>0.02723056459424</v>
      </c>
      <c r="I156" s="32">
        <v>13.228013684846</v>
      </c>
      <c r="J156" s="33">
        <v>16.5728241738833</v>
      </c>
      <c r="K156" s="32">
        <v>7.14803179714228</v>
      </c>
      <c r="L156" s="38">
        <v>8.9554695803707</v>
      </c>
      <c r="M156" s="39">
        <v>1622.33670886076</v>
      </c>
      <c r="N156" s="40">
        <v>304.033544303797</v>
      </c>
      <c r="O156" s="39">
        <v>18.7404712377677</v>
      </c>
      <c r="P156" s="40">
        <v>9.9120253164557</v>
      </c>
      <c r="Q156" s="39">
        <v>0.610972140513059</v>
      </c>
      <c r="R156" s="40">
        <v>101.240506329114</v>
      </c>
      <c r="S156" s="39">
        <v>6.24041271926881</v>
      </c>
      <c r="T156" s="39">
        <v>5.05696202531646</v>
      </c>
      <c r="U156" s="39">
        <v>0.311708537302812</v>
      </c>
      <c r="V156" s="39">
        <v>280.848101265823</v>
      </c>
      <c r="W156" s="39">
        <v>17.3113324584168</v>
      </c>
      <c r="X156" s="40">
        <v>921.245569620253</v>
      </c>
      <c r="Y156" s="39">
        <v>56.7851029067309</v>
      </c>
      <c r="Z156" s="44">
        <v>4969</v>
      </c>
      <c r="AA156" s="44">
        <v>1587</v>
      </c>
      <c r="XEV156" s="45"/>
      <c r="XEW156" s="45"/>
      <c r="XEX156" s="45"/>
      <c r="XEY156" s="45"/>
      <c r="XEZ156" s="45"/>
      <c r="XFA156" s="45"/>
      <c r="XFB156" s="45"/>
      <c r="XFC156" s="45"/>
      <c r="XFD156" s="45"/>
    </row>
    <row r="157" s="16" customFormat="1" ht="15" customHeight="1" spans="1:16384">
      <c r="A157" s="31" t="s">
        <v>255</v>
      </c>
      <c r="B157" s="32">
        <v>51.3483228308289</v>
      </c>
      <c r="C157" s="32">
        <v>35.8008579738245</v>
      </c>
      <c r="D157" s="33">
        <v>69.7215721957916</v>
      </c>
      <c r="E157" s="32">
        <v>1.43625787687833</v>
      </c>
      <c r="F157" s="33">
        <v>2.79708819625949</v>
      </c>
      <c r="G157" s="32">
        <v>0.223315559864275</v>
      </c>
      <c r="H157" s="33">
        <v>0.434903318264174</v>
      </c>
      <c r="I157" s="32">
        <v>11.1900145419292</v>
      </c>
      <c r="J157" s="33">
        <v>21.7923661865172</v>
      </c>
      <c r="K157" s="32">
        <v>2.69787687833253</v>
      </c>
      <c r="L157" s="38">
        <v>5.25407010316753</v>
      </c>
      <c r="M157" s="39">
        <v>468.113269230769</v>
      </c>
      <c r="N157" s="40">
        <v>151.997692307692</v>
      </c>
      <c r="O157" s="39">
        <v>32.4702806561035</v>
      </c>
      <c r="P157" s="40">
        <v>7.07326923076923</v>
      </c>
      <c r="Q157" s="39">
        <v>1.51101660553063</v>
      </c>
      <c r="R157" s="40">
        <v>56.7538461538461</v>
      </c>
      <c r="S157" s="39">
        <v>12.1239558637394</v>
      </c>
      <c r="T157" s="39">
        <v>3.66346153846154</v>
      </c>
      <c r="U157" s="39">
        <v>0.782601515330157</v>
      </c>
      <c r="V157" s="39">
        <v>172.240384615385</v>
      </c>
      <c r="W157" s="39">
        <v>36.7945956538297</v>
      </c>
      <c r="X157" s="40">
        <v>76.3846153846154</v>
      </c>
      <c r="Y157" s="39">
        <v>16.3175497054666</v>
      </c>
      <c r="Z157" s="44">
        <v>2063</v>
      </c>
      <c r="AA157" s="44">
        <v>879</v>
      </c>
      <c r="XEV157" s="45"/>
      <c r="XEW157" s="45"/>
      <c r="XEX157" s="45"/>
      <c r="XEY157" s="45"/>
      <c r="XEZ157" s="45"/>
      <c r="XFA157" s="45"/>
      <c r="XFB157" s="45"/>
      <c r="XFC157" s="45"/>
      <c r="XFD157" s="45"/>
    </row>
    <row r="158" s="16" customFormat="1" ht="15" customHeight="1" spans="1:16384">
      <c r="A158" s="31" t="s">
        <v>256</v>
      </c>
      <c r="B158" s="32">
        <v>62.2593920972644</v>
      </c>
      <c r="C158" s="32">
        <v>41.5623708206687</v>
      </c>
      <c r="D158" s="33">
        <v>66.7567886877824</v>
      </c>
      <c r="E158" s="32">
        <v>0.541641337386018</v>
      </c>
      <c r="F158" s="33">
        <v>0.869975306761495</v>
      </c>
      <c r="G158" s="32">
        <v>0.883738601823708</v>
      </c>
      <c r="H158" s="33">
        <v>1.41944624265379</v>
      </c>
      <c r="I158" s="32">
        <v>14.4354103343465</v>
      </c>
      <c r="J158" s="33">
        <v>23.1859159687824</v>
      </c>
      <c r="K158" s="32">
        <v>4.83623100303951</v>
      </c>
      <c r="L158" s="38">
        <v>7.76787379401992</v>
      </c>
      <c r="M158" s="39">
        <v>771.778333333333</v>
      </c>
      <c r="N158" s="40">
        <v>204.833333333333</v>
      </c>
      <c r="O158" s="39">
        <v>26.5404358332596</v>
      </c>
      <c r="P158" s="40">
        <v>0</v>
      </c>
      <c r="Q158" s="39">
        <v>0</v>
      </c>
      <c r="R158" s="40">
        <v>126.177777777778</v>
      </c>
      <c r="S158" s="39">
        <v>16.3489660603469</v>
      </c>
      <c r="T158" s="39">
        <v>49.5</v>
      </c>
      <c r="U158" s="39">
        <v>6.4137587001449</v>
      </c>
      <c r="V158" s="39">
        <v>199.555555555556</v>
      </c>
      <c r="W158" s="39">
        <v>25.8565895072059</v>
      </c>
      <c r="X158" s="40">
        <v>191.711666666667</v>
      </c>
      <c r="Y158" s="39">
        <v>24.8402498990427</v>
      </c>
      <c r="Z158" s="44">
        <v>658</v>
      </c>
      <c r="AA158" s="44">
        <v>0</v>
      </c>
      <c r="XEV158" s="45"/>
      <c r="XEW158" s="45"/>
      <c r="XEX158" s="45"/>
      <c r="XEY158" s="45"/>
      <c r="XEZ158" s="45"/>
      <c r="XFA158" s="45"/>
      <c r="XFB158" s="45"/>
      <c r="XFC158" s="45"/>
      <c r="XFD158" s="45"/>
    </row>
    <row r="159" s="16" customFormat="1" ht="15" customHeight="1" spans="1:16384">
      <c r="A159" s="31" t="s">
        <v>257</v>
      </c>
      <c r="B159" s="32">
        <v>72.4375480655115</v>
      </c>
      <c r="C159" s="32">
        <v>52.1907571801567</v>
      </c>
      <c r="D159" s="33">
        <v>72.0493149946987</v>
      </c>
      <c r="E159" s="32">
        <v>3.42060289579872</v>
      </c>
      <c r="F159" s="33">
        <v>4.72214063996917</v>
      </c>
      <c r="G159" s="32">
        <v>0.607524329456444</v>
      </c>
      <c r="H159" s="33">
        <v>0.838687042398243</v>
      </c>
      <c r="I159" s="32">
        <v>11.0714455257536</v>
      </c>
      <c r="J159" s="33">
        <v>15.2841251828965</v>
      </c>
      <c r="K159" s="32">
        <v>5.14721813434607</v>
      </c>
      <c r="L159" s="38">
        <v>7.10573214003737</v>
      </c>
      <c r="M159" s="39">
        <v>552.071059602649</v>
      </c>
      <c r="N159" s="40">
        <v>134.996026490066</v>
      </c>
      <c r="O159" s="39">
        <v>24.4526540817461</v>
      </c>
      <c r="P159" s="40">
        <v>3.57483443708609</v>
      </c>
      <c r="Q159" s="39">
        <v>0.647531576760982</v>
      </c>
      <c r="R159" s="40">
        <v>128.007284768212</v>
      </c>
      <c r="S159" s="39">
        <v>23.1867406453699</v>
      </c>
      <c r="T159" s="39">
        <v>13.5</v>
      </c>
      <c r="U159" s="39">
        <v>2.44533738278485</v>
      </c>
      <c r="V159" s="39">
        <v>147.556291390728</v>
      </c>
      <c r="W159" s="39">
        <v>26.7277715113217</v>
      </c>
      <c r="X159" s="40">
        <v>124.436622516556</v>
      </c>
      <c r="Y159" s="39">
        <v>22.5399648020164</v>
      </c>
      <c r="Z159" s="44">
        <v>4213</v>
      </c>
      <c r="AA159" s="44">
        <v>1913</v>
      </c>
      <c r="XEV159" s="45"/>
      <c r="XEW159" s="45"/>
      <c r="XEX159" s="45"/>
      <c r="XEY159" s="45"/>
      <c r="XEZ159" s="45"/>
      <c r="XFA159" s="45"/>
      <c r="XFB159" s="45"/>
      <c r="XFC159" s="45"/>
      <c r="XFD159" s="45"/>
    </row>
    <row r="160" s="16" customFormat="1" ht="15" customHeight="1" spans="1:16384">
      <c r="A160" s="31" t="s">
        <v>258</v>
      </c>
      <c r="B160" s="32">
        <v>82.3497859531772</v>
      </c>
      <c r="C160" s="32">
        <v>55.8217859531773</v>
      </c>
      <c r="D160" s="33">
        <v>67.7861943501792</v>
      </c>
      <c r="E160" s="32">
        <v>1.63933110367893</v>
      </c>
      <c r="F160" s="33">
        <v>1.99069261043499</v>
      </c>
      <c r="G160" s="32">
        <v>0.362541806020067</v>
      </c>
      <c r="H160" s="33">
        <v>0.440246203221709</v>
      </c>
      <c r="I160" s="32">
        <v>12.5819397993311</v>
      </c>
      <c r="J160" s="33">
        <v>15.278655133949</v>
      </c>
      <c r="K160" s="32">
        <v>11.9441872909699</v>
      </c>
      <c r="L160" s="38">
        <v>14.5042117022152</v>
      </c>
      <c r="M160" s="39">
        <v>563.770192307692</v>
      </c>
      <c r="N160" s="40">
        <v>165.933461538462</v>
      </c>
      <c r="O160" s="39">
        <v>29.4328192235994</v>
      </c>
      <c r="P160" s="40">
        <v>6.56173076923077</v>
      </c>
      <c r="Q160" s="39">
        <v>1.16390168525432</v>
      </c>
      <c r="R160" s="40">
        <v>114.203846153846</v>
      </c>
      <c r="S160" s="39">
        <v>20.2571628851772</v>
      </c>
      <c r="T160" s="39">
        <v>8.30769230769231</v>
      </c>
      <c r="U160" s="39">
        <v>1.47359552190694</v>
      </c>
      <c r="V160" s="39">
        <v>126.692307692308</v>
      </c>
      <c r="W160" s="39">
        <v>22.4723317090809</v>
      </c>
      <c r="X160" s="40">
        <v>142.071153846154</v>
      </c>
      <c r="Y160" s="39">
        <v>25.2001889749813</v>
      </c>
      <c r="Z160" s="44">
        <v>1495</v>
      </c>
      <c r="AA160" s="44">
        <v>550</v>
      </c>
      <c r="XEV160" s="45"/>
      <c r="XEW160" s="45"/>
      <c r="XEX160" s="45"/>
      <c r="XEY160" s="45"/>
      <c r="XEZ160" s="45"/>
      <c r="XFA160" s="45"/>
      <c r="XFB160" s="45"/>
      <c r="XFC160" s="45"/>
      <c r="XFD160" s="45"/>
    </row>
    <row r="161" s="16" customFormat="1" ht="15" customHeight="1" spans="1:16384">
      <c r="A161" s="31" t="s">
        <v>259</v>
      </c>
      <c r="B161" s="32">
        <v>84.351255480271</v>
      </c>
      <c r="C161" s="32">
        <v>57.7029095257075</v>
      </c>
      <c r="D161" s="33">
        <v>68.4078846214727</v>
      </c>
      <c r="E161" s="32">
        <v>2.28549222797927</v>
      </c>
      <c r="F161" s="33">
        <v>2.70949402586406</v>
      </c>
      <c r="G161" s="32">
        <v>0.751494619370267</v>
      </c>
      <c r="H161" s="33">
        <v>0.890911006708175</v>
      </c>
      <c r="I161" s="32">
        <v>13.9701076125947</v>
      </c>
      <c r="J161" s="33">
        <v>16.5618253493122</v>
      </c>
      <c r="K161" s="32">
        <v>9.64125149461937</v>
      </c>
      <c r="L161" s="38">
        <v>11.4298849966428</v>
      </c>
      <c r="M161" s="39">
        <v>874.156117647059</v>
      </c>
      <c r="N161" s="40">
        <v>447.926588235294</v>
      </c>
      <c r="O161" s="39">
        <v>51.2410288268605</v>
      </c>
      <c r="P161" s="40">
        <v>25.3012941176471</v>
      </c>
      <c r="Q161" s="39">
        <v>2.89436790601544</v>
      </c>
      <c r="R161" s="40">
        <v>104.969411764706</v>
      </c>
      <c r="S161" s="39">
        <v>12.0080852430855</v>
      </c>
      <c r="T161" s="39">
        <v>12.3058823529412</v>
      </c>
      <c r="U161" s="39">
        <v>1.40774423521334</v>
      </c>
      <c r="V161" s="39">
        <v>190.623529411765</v>
      </c>
      <c r="W161" s="39">
        <v>21.8065772879175</v>
      </c>
      <c r="X161" s="40">
        <v>93.0294117647059</v>
      </c>
      <c r="Y161" s="39">
        <v>10.6421965009077</v>
      </c>
      <c r="Z161" s="44">
        <v>2509</v>
      </c>
      <c r="AA161" s="44">
        <v>482</v>
      </c>
      <c r="XEV161" s="45"/>
      <c r="XEW161" s="45"/>
      <c r="XEX161" s="45"/>
      <c r="XEY161" s="45"/>
      <c r="XEZ161" s="45"/>
      <c r="XFA161" s="45"/>
      <c r="XFB161" s="45"/>
      <c r="XFC161" s="45"/>
      <c r="XFD161" s="45"/>
    </row>
    <row r="162" s="16" customFormat="1" ht="15" customHeight="1" spans="1:16384">
      <c r="A162" s="31" t="s">
        <v>260</v>
      </c>
      <c r="B162" s="24">
        <v>95.8021067031464</v>
      </c>
      <c r="C162" s="24">
        <v>76.9454719562244</v>
      </c>
      <c r="D162" s="25">
        <v>80.3170980306817</v>
      </c>
      <c r="E162" s="24">
        <v>0.553515731874145</v>
      </c>
      <c r="F162" s="25">
        <v>0.577769895592459</v>
      </c>
      <c r="G162" s="24">
        <v>0.0662106703146375</v>
      </c>
      <c r="H162" s="25">
        <v>0.0691119147513099</v>
      </c>
      <c r="I162" s="24">
        <v>12.871439124487</v>
      </c>
      <c r="J162" s="25">
        <v>13.4354447594463</v>
      </c>
      <c r="K162" s="24">
        <v>5.36546922024624</v>
      </c>
      <c r="L162" s="35">
        <v>5.60057539952827</v>
      </c>
      <c r="M162" s="36">
        <v>1327.53931034483</v>
      </c>
      <c r="N162" s="37">
        <v>391.377844827586</v>
      </c>
      <c r="O162" s="36">
        <v>29.4814505135766</v>
      </c>
      <c r="P162" s="37">
        <v>6.29853448275862</v>
      </c>
      <c r="Q162" s="36">
        <v>0.474451824791733</v>
      </c>
      <c r="R162" s="37">
        <v>48.2258620689655</v>
      </c>
      <c r="S162" s="36">
        <v>3.63272572745427</v>
      </c>
      <c r="T162" s="36">
        <v>13.4913793103448</v>
      </c>
      <c r="U162" s="36">
        <v>1.01626966562975</v>
      </c>
      <c r="V162" s="36">
        <v>251.396551724138</v>
      </c>
      <c r="W162" s="36">
        <v>18.9370325808912</v>
      </c>
      <c r="X162" s="37">
        <v>616.749137931034</v>
      </c>
      <c r="Y162" s="36">
        <v>46.4580696876565</v>
      </c>
      <c r="Z162" s="44">
        <v>3655</v>
      </c>
      <c r="AA162" s="44">
        <v>2153</v>
      </c>
      <c r="XEV162" s="45"/>
      <c r="XEW162" s="45"/>
      <c r="XEX162" s="45"/>
      <c r="XEY162" s="45"/>
      <c r="XEZ162" s="45"/>
      <c r="XFA162" s="45"/>
      <c r="XFB162" s="45"/>
      <c r="XFC162" s="45"/>
      <c r="XFD162" s="45"/>
    </row>
    <row r="163" s="16" customFormat="1" ht="15" customHeight="1" spans="1:16384">
      <c r="A163" s="31" t="s">
        <v>261</v>
      </c>
      <c r="B163" s="32">
        <v>87.5975339185954</v>
      </c>
      <c r="C163" s="32">
        <v>64.4756664006385</v>
      </c>
      <c r="D163" s="33">
        <v>73.6044309883836</v>
      </c>
      <c r="E163" s="32">
        <v>2.04166001596169</v>
      </c>
      <c r="F163" s="33">
        <v>2.33072773242568</v>
      </c>
      <c r="G163" s="32">
        <v>0.729449321628093</v>
      </c>
      <c r="H163" s="33">
        <v>0.832728147696454</v>
      </c>
      <c r="I163" s="32">
        <v>14.280526735834</v>
      </c>
      <c r="J163" s="33">
        <v>16.3024300993507</v>
      </c>
      <c r="K163" s="32">
        <v>6.07023144453312</v>
      </c>
      <c r="L163" s="38">
        <v>6.92968303214358</v>
      </c>
      <c r="M163" s="39">
        <v>619.383823529412</v>
      </c>
      <c r="N163" s="40">
        <v>300.160294117647</v>
      </c>
      <c r="O163" s="39">
        <v>48.4611129181991</v>
      </c>
      <c r="P163" s="40">
        <v>0</v>
      </c>
      <c r="Q163" s="39">
        <v>0</v>
      </c>
      <c r="R163" s="40">
        <v>77.2823529411765</v>
      </c>
      <c r="S163" s="39">
        <v>12.4772959843868</v>
      </c>
      <c r="T163" s="39">
        <v>14.3823529411765</v>
      </c>
      <c r="U163" s="39">
        <v>2.32204206742469</v>
      </c>
      <c r="V163" s="39">
        <v>155.529411764706</v>
      </c>
      <c r="W163" s="39">
        <v>25.1103444837255</v>
      </c>
      <c r="X163" s="40">
        <v>72.0294117647059</v>
      </c>
      <c r="Y163" s="39">
        <v>11.629204546264</v>
      </c>
      <c r="Z163" s="44">
        <v>1253</v>
      </c>
      <c r="AA163" s="44">
        <v>0</v>
      </c>
      <c r="XEV163" s="45"/>
      <c r="XEW163" s="45"/>
      <c r="XEX163" s="45"/>
      <c r="XEY163" s="45"/>
      <c r="XEZ163" s="45"/>
      <c r="XFA163" s="45"/>
      <c r="XFB163" s="45"/>
      <c r="XFC163" s="45"/>
      <c r="XFD163" s="45"/>
    </row>
    <row r="164" s="16" customFormat="1" ht="15" customHeight="1" spans="1:16384">
      <c r="A164" s="31" t="s">
        <v>262</v>
      </c>
      <c r="B164" s="32">
        <v>61.2062802476083</v>
      </c>
      <c r="C164" s="32">
        <v>48.1927743387732</v>
      </c>
      <c r="D164" s="33">
        <v>78.7382833000317</v>
      </c>
      <c r="E164" s="32">
        <v>0.5160382667417</v>
      </c>
      <c r="F164" s="33">
        <v>0.843113263302525</v>
      </c>
      <c r="G164" s="32">
        <v>0.0143500281373101</v>
      </c>
      <c r="H164" s="33">
        <v>0.0234453524691542</v>
      </c>
      <c r="I164" s="32">
        <v>10.9172763083849</v>
      </c>
      <c r="J164" s="33">
        <v>17.8368563882977</v>
      </c>
      <c r="K164" s="32">
        <v>1.56584130557119</v>
      </c>
      <c r="L164" s="38">
        <v>2.55830169589888</v>
      </c>
      <c r="M164" s="39">
        <v>837.028378378378</v>
      </c>
      <c r="N164" s="40">
        <v>271.51036036036</v>
      </c>
      <c r="O164" s="39">
        <v>32.4374139962103</v>
      </c>
      <c r="P164" s="40">
        <v>0</v>
      </c>
      <c r="Q164" s="39">
        <v>0</v>
      </c>
      <c r="R164" s="40">
        <v>156.518018018018</v>
      </c>
      <c r="S164" s="39">
        <v>18.6992486827327</v>
      </c>
      <c r="T164" s="39">
        <v>3.29279279279279</v>
      </c>
      <c r="U164" s="39">
        <v>0.393390818979412</v>
      </c>
      <c r="V164" s="39">
        <v>204.108108108108</v>
      </c>
      <c r="W164" s="39">
        <v>24.3848492333722</v>
      </c>
      <c r="X164" s="40">
        <v>201.599099099099</v>
      </c>
      <c r="Y164" s="39">
        <v>24.0850972687053</v>
      </c>
      <c r="Z164" s="44">
        <v>1777</v>
      </c>
      <c r="AA164" s="44">
        <v>802</v>
      </c>
      <c r="XEV164" s="45"/>
      <c r="XEW164" s="45"/>
      <c r="XEX164" s="45"/>
      <c r="XEY164" s="45"/>
      <c r="XEZ164" s="45"/>
      <c r="XFA164" s="45"/>
      <c r="XFB164" s="45"/>
      <c r="XFC164" s="45"/>
      <c r="XFD164" s="45"/>
    </row>
    <row r="165" s="17" customFormat="1" ht="24" customHeight="1" spans="1:16384">
      <c r="A165" s="46" t="s">
        <v>50</v>
      </c>
      <c r="Z165" s="47"/>
      <c r="AA165" s="47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267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268</v>
      </c>
      <c r="C4" s="5" t="s">
        <v>269</v>
      </c>
      <c r="D4" s="5" t="s">
        <v>270</v>
      </c>
      <c r="E4" s="5" t="s">
        <v>271</v>
      </c>
      <c r="F4" s="5" t="s">
        <v>272</v>
      </c>
      <c r="G4" s="5" t="s">
        <v>273</v>
      </c>
      <c r="H4" s="5" t="s">
        <v>274</v>
      </c>
      <c r="I4" s="5" t="s">
        <v>275</v>
      </c>
      <c r="J4" s="5" t="s">
        <v>276</v>
      </c>
      <c r="K4" s="5" t="s">
        <v>277</v>
      </c>
      <c r="L4" s="5" t="s">
        <v>278</v>
      </c>
      <c r="M4" s="5" t="s">
        <v>279</v>
      </c>
      <c r="N4" s="5" t="s">
        <v>280</v>
      </c>
      <c r="O4" s="5" t="s">
        <v>281</v>
      </c>
      <c r="P4" s="5" t="s">
        <v>282</v>
      </c>
      <c r="Q4" s="5" t="s">
        <v>283</v>
      </c>
      <c r="R4" s="5" t="s">
        <v>284</v>
      </c>
      <c r="S4" s="5" t="s">
        <v>285</v>
      </c>
      <c r="T4" s="5" t="s">
        <v>286</v>
      </c>
      <c r="U4" s="5" t="s">
        <v>287</v>
      </c>
      <c r="V4" s="5" t="s">
        <v>288</v>
      </c>
      <c r="W4" s="5" t="s">
        <v>289</v>
      </c>
      <c r="X4" s="5" t="s">
        <v>290</v>
      </c>
      <c r="Y4" s="5" t="s">
        <v>291</v>
      </c>
      <c r="Z4" s="5" t="s">
        <v>292</v>
      </c>
      <c r="AA4" s="5" t="s">
        <v>293</v>
      </c>
      <c r="AB4" s="5" t="s">
        <v>294</v>
      </c>
      <c r="AC4" s="5" t="s">
        <v>295</v>
      </c>
      <c r="AD4" s="5" t="s">
        <v>296</v>
      </c>
      <c r="AE4" s="5" t="s">
        <v>297</v>
      </c>
      <c r="AF4" s="5" t="s">
        <v>298</v>
      </c>
      <c r="AG4" s="5" t="s">
        <v>299</v>
      </c>
      <c r="AH4" s="5" t="s">
        <v>300</v>
      </c>
      <c r="AI4" s="5" t="s">
        <v>301</v>
      </c>
      <c r="AJ4" s="5" t="s">
        <v>302</v>
      </c>
      <c r="AK4" s="5" t="s">
        <v>303</v>
      </c>
      <c r="AL4" s="5" t="s">
        <v>304</v>
      </c>
      <c r="AM4" s="5" t="s">
        <v>305</v>
      </c>
      <c r="AN4" s="5" t="s">
        <v>89</v>
      </c>
      <c r="AO4" s="5" t="s">
        <v>85</v>
      </c>
      <c r="AP4" s="5" t="s">
        <v>264</v>
      </c>
      <c r="AQ4" s="5" t="s">
        <v>306</v>
      </c>
      <c r="AR4" s="5" t="s">
        <v>307</v>
      </c>
      <c r="AS4" s="5" t="s">
        <v>40</v>
      </c>
      <c r="AT4" s="5" t="s">
        <v>308</v>
      </c>
      <c r="AU4" s="5" t="s">
        <v>309</v>
      </c>
      <c r="AV4" s="5" t="s">
        <v>310</v>
      </c>
      <c r="AW4" s="5" t="s">
        <v>309</v>
      </c>
      <c r="AX4" s="5" t="s">
        <v>311</v>
      </c>
      <c r="AY4" s="5" t="s">
        <v>309</v>
      </c>
      <c r="AZ4" s="5" t="s">
        <v>312</v>
      </c>
      <c r="BA4" s="5" t="s">
        <v>313</v>
      </c>
      <c r="BB4" s="5" t="s">
        <v>314</v>
      </c>
      <c r="BC4" s="5" t="s">
        <v>315</v>
      </c>
      <c r="BD4" s="5" t="s">
        <v>316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317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318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319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320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321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124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322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323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127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128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129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130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324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325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133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134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135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136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137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326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139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140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141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142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327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144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145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146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147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328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149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150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151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329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153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154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155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156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157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158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159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330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331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162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163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164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165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166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167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168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169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332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171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172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173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174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175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176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177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178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179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180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181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182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183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184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185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186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187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188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189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190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191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192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193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194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195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196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197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198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199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200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201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202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333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334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335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336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337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338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339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340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341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342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343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344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215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345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217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218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346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220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221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222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223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224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225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347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348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228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229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349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231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232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233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234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235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350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237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238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239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240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241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242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243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244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245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246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247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248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249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250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251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252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253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254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255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256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257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258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259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260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261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262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topLeftCell="A7" workbookViewId="0">
      <selection activeCell="D18" sqref="D18"/>
    </sheetView>
  </sheetViews>
  <sheetFormatPr defaultColWidth="8.89166666666667" defaultRowHeight="13.5"/>
  <cols>
    <col min="1" max="1" width="14" style="17" customWidth="1"/>
    <col min="2" max="2" width="8.63333333333333" style="17" customWidth="1"/>
    <col min="3" max="3" width="6" style="17" customWidth="1"/>
    <col min="4" max="4" width="8.63333333333333" style="17" customWidth="1"/>
    <col min="5" max="5" width="6.63333333333333" style="17" customWidth="1"/>
    <col min="6" max="6" width="7.75" style="17" customWidth="1"/>
    <col min="7" max="7" width="6.63333333333333" style="17" customWidth="1"/>
    <col min="8" max="8" width="7.88333333333333" style="17" customWidth="1"/>
    <col min="9" max="9" width="6.63333333333333" style="17" customWidth="1"/>
    <col min="10" max="10" width="8" style="17" customWidth="1"/>
    <col min="11" max="11" width="6.63333333333333" style="17" customWidth="1"/>
    <col min="12" max="12" width="8.89166666666667" style="17"/>
    <col min="13" max="13" width="11.8833333333333" style="17" customWidth="1"/>
    <col min="14" max="16336" width="8.89166666666667" style="17"/>
    <col min="16337" max="16366" width="8.89166666666667" style="200"/>
  </cols>
  <sheetData>
    <row r="1" s="104" customFormat="1" ht="27.75" customHeight="1" spans="1:11">
      <c r="A1" s="105" t="s">
        <v>4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="104" customFormat="1" ht="21" customHeight="1" spans="1:3">
      <c r="A2" s="106" t="s">
        <v>5</v>
      </c>
      <c r="B2" s="106"/>
      <c r="C2" s="51"/>
    </row>
    <row r="3" s="73" customFormat="1" ht="21" customHeight="1" spans="1:16336">
      <c r="A3" s="110" t="s">
        <v>6</v>
      </c>
      <c r="B3" s="201" t="s">
        <v>7</v>
      </c>
      <c r="C3" s="84" t="s">
        <v>8</v>
      </c>
      <c r="D3" s="108" t="s">
        <v>9</v>
      </c>
      <c r="E3" s="108"/>
      <c r="F3" s="107" t="s">
        <v>10</v>
      </c>
      <c r="G3" s="107"/>
      <c r="H3" s="107"/>
      <c r="I3" s="107"/>
      <c r="J3" s="107"/>
      <c r="K3" s="107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</row>
    <row r="4" s="73" customFormat="1" ht="18" customHeight="1" spans="1:16336">
      <c r="A4" s="110"/>
      <c r="B4" s="201"/>
      <c r="C4" s="84"/>
      <c r="D4" s="84" t="s">
        <v>11</v>
      </c>
      <c r="E4" s="132" t="s">
        <v>12</v>
      </c>
      <c r="F4" s="132" t="s">
        <v>11</v>
      </c>
      <c r="G4" s="84" t="s">
        <v>13</v>
      </c>
      <c r="H4" s="132" t="s">
        <v>14</v>
      </c>
      <c r="I4" s="132"/>
      <c r="J4" s="132" t="s">
        <v>15</v>
      </c>
      <c r="K4" s="132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</row>
    <row r="5" s="73" customFormat="1" ht="32" customHeight="1" spans="1:16336">
      <c r="A5" s="110"/>
      <c r="B5" s="201"/>
      <c r="C5" s="84"/>
      <c r="D5" s="84"/>
      <c r="E5" s="132"/>
      <c r="F5" s="132"/>
      <c r="G5" s="132"/>
      <c r="H5" s="132" t="s">
        <v>11</v>
      </c>
      <c r="I5" s="84" t="s">
        <v>13</v>
      </c>
      <c r="J5" s="132" t="s">
        <v>11</v>
      </c>
      <c r="K5" s="84" t="s">
        <v>13</v>
      </c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</row>
    <row r="6" s="51" customFormat="1" ht="28" customHeight="1" spans="1:16364">
      <c r="A6" s="82" t="s">
        <v>16</v>
      </c>
      <c r="B6" s="31">
        <f>总院累计1!C8</f>
        <v>167006.101213</v>
      </c>
      <c r="C6" s="31">
        <f>总院累计1!D8</f>
        <v>-0.648506787442059</v>
      </c>
      <c r="D6" s="31">
        <f>总院累计1!R8</f>
        <v>39781.653403</v>
      </c>
      <c r="E6" s="31">
        <f>总院累计1!S8</f>
        <v>23.8204790807387</v>
      </c>
      <c r="F6" s="31">
        <f>总院累计1!X8</f>
        <v>49561.081663</v>
      </c>
      <c r="G6" s="31">
        <f>总院累计1!Y8</f>
        <v>29.6762102120986</v>
      </c>
      <c r="H6" s="31">
        <f>总院累计1!Z8</f>
        <v>36492.702076</v>
      </c>
      <c r="I6" s="31">
        <f>总院累计1!AA8</f>
        <v>21.8511190974138</v>
      </c>
      <c r="J6" s="31">
        <f>总院累计1!AD8</f>
        <v>13068.379587</v>
      </c>
      <c r="K6" s="31">
        <f>总院累计1!AE8</f>
        <v>7.82509111468482</v>
      </c>
      <c r="L6" s="46"/>
      <c r="M6" s="46"/>
      <c r="N6" s="202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203"/>
      <c r="XDJ6" s="203"/>
      <c r="XDK6" s="203"/>
      <c r="XDL6" s="203"/>
      <c r="XDM6" s="203"/>
      <c r="XDN6" s="203"/>
      <c r="XDO6" s="203"/>
      <c r="XDP6" s="203"/>
      <c r="XDQ6" s="203"/>
      <c r="XDR6" s="203"/>
      <c r="XDS6" s="203"/>
      <c r="XDT6" s="203"/>
      <c r="XDU6" s="203"/>
      <c r="XDV6" s="203"/>
      <c r="XDW6" s="203"/>
      <c r="XDX6" s="203"/>
      <c r="XDY6" s="203"/>
      <c r="XDZ6" s="203"/>
      <c r="XEA6" s="203"/>
      <c r="XEB6" s="203"/>
      <c r="XEC6" s="203"/>
      <c r="XED6" s="203"/>
      <c r="XEE6" s="203"/>
      <c r="XEF6" s="203"/>
      <c r="XEG6" s="203"/>
      <c r="XEH6" s="203"/>
      <c r="XEI6" s="203"/>
      <c r="XEJ6" s="203"/>
    </row>
    <row r="7" s="51" customFormat="1" ht="28" customHeight="1" spans="1:16364">
      <c r="A7" s="112" t="s">
        <v>17</v>
      </c>
      <c r="B7" s="31">
        <f>总院累计1!C9</f>
        <v>39836.909905</v>
      </c>
      <c r="C7" s="31">
        <f>总院累计1!D9</f>
        <v>-7.08760448180607</v>
      </c>
      <c r="D7" s="31">
        <f>总院累计1!R9</f>
        <v>11266.647501</v>
      </c>
      <c r="E7" s="31">
        <f>总院累计1!S9</f>
        <v>28.281931324161</v>
      </c>
      <c r="F7" s="31">
        <f>总院累计1!X9</f>
        <v>14482.993959</v>
      </c>
      <c r="G7" s="31">
        <f>总院累计1!Y9</f>
        <v>36.3557163282442</v>
      </c>
      <c r="H7" s="31">
        <f>总院累计1!Z9</f>
        <v>9308.548373</v>
      </c>
      <c r="I7" s="31">
        <f>总院累计1!AA9</f>
        <v>23.3666426316657</v>
      </c>
      <c r="J7" s="31">
        <f>总院累计1!AD9</f>
        <v>5174.445586</v>
      </c>
      <c r="K7" s="31">
        <f>总院累计1!AE9</f>
        <v>12.9890736965784</v>
      </c>
      <c r="L7" s="46"/>
      <c r="M7" s="46"/>
      <c r="N7" s="202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203"/>
      <c r="XDJ7" s="203"/>
      <c r="XDK7" s="203"/>
      <c r="XDL7" s="203"/>
      <c r="XDM7" s="203"/>
      <c r="XDN7" s="203"/>
      <c r="XDO7" s="203"/>
      <c r="XDP7" s="203"/>
      <c r="XDQ7" s="203"/>
      <c r="XDR7" s="203"/>
      <c r="XDS7" s="203"/>
      <c r="XDT7" s="203"/>
      <c r="XDU7" s="203"/>
      <c r="XDV7" s="203"/>
      <c r="XDW7" s="203"/>
      <c r="XDX7" s="203"/>
      <c r="XDY7" s="203"/>
      <c r="XDZ7" s="203"/>
      <c r="XEA7" s="203"/>
      <c r="XEB7" s="203"/>
      <c r="XEC7" s="203"/>
      <c r="XED7" s="203"/>
      <c r="XEE7" s="203"/>
      <c r="XEF7" s="203"/>
      <c r="XEG7" s="203"/>
      <c r="XEH7" s="203"/>
      <c r="XEI7" s="203"/>
      <c r="XEJ7" s="203"/>
    </row>
    <row r="8" s="51" customFormat="1" ht="28" customHeight="1" spans="1:16364">
      <c r="A8" s="112" t="s">
        <v>18</v>
      </c>
      <c r="B8" s="31">
        <f>总院累计1!C10</f>
        <v>30598.267015</v>
      </c>
      <c r="C8" s="31">
        <f>总院累计1!D10</f>
        <v>8.26711252538538</v>
      </c>
      <c r="D8" s="31">
        <f>总院累计1!R10</f>
        <v>7428.587671</v>
      </c>
      <c r="E8" s="31">
        <f>总院累计1!S10</f>
        <v>24.277805234389</v>
      </c>
      <c r="F8" s="31">
        <f>总院累计1!X10</f>
        <v>9432.429653</v>
      </c>
      <c r="G8" s="31">
        <f>总院累计1!Y10</f>
        <v>30.826679329179</v>
      </c>
      <c r="H8" s="31">
        <f>总院累计1!Z10</f>
        <v>5973.631058</v>
      </c>
      <c r="I8" s="31">
        <f>总院累计1!AA10</f>
        <v>19.5227757672406</v>
      </c>
      <c r="J8" s="31">
        <f>总院累计1!AD10</f>
        <v>3458.798595</v>
      </c>
      <c r="K8" s="31">
        <f>总院累计1!AE10</f>
        <v>11.3039035619384</v>
      </c>
      <c r="L8" s="46"/>
      <c r="M8" s="46"/>
      <c r="N8" s="202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203"/>
      <c r="XDJ8" s="203"/>
      <c r="XDK8" s="203"/>
      <c r="XDL8" s="203"/>
      <c r="XDM8" s="203"/>
      <c r="XDN8" s="203"/>
      <c r="XDO8" s="203"/>
      <c r="XDP8" s="203"/>
      <c r="XDQ8" s="203"/>
      <c r="XDR8" s="203"/>
      <c r="XDS8" s="203"/>
      <c r="XDT8" s="203"/>
      <c r="XDU8" s="203"/>
      <c r="XDV8" s="203"/>
      <c r="XDW8" s="203"/>
      <c r="XDX8" s="203"/>
      <c r="XDY8" s="203"/>
      <c r="XDZ8" s="203"/>
      <c r="XEA8" s="203"/>
      <c r="XEB8" s="203"/>
      <c r="XEC8" s="203"/>
      <c r="XED8" s="203"/>
      <c r="XEE8" s="203"/>
      <c r="XEF8" s="203"/>
      <c r="XEG8" s="203"/>
      <c r="XEH8" s="203"/>
      <c r="XEI8" s="203"/>
      <c r="XEJ8" s="203"/>
    </row>
    <row r="9" s="51" customFormat="1" ht="28" customHeight="1" spans="1:16364">
      <c r="A9" s="112" t="s">
        <v>19</v>
      </c>
      <c r="B9" s="31">
        <f>总院累计1!C11</f>
        <v>17806.568171</v>
      </c>
      <c r="C9" s="31">
        <f>总院累计1!D11</f>
        <v>13.8992483733357</v>
      </c>
      <c r="D9" s="31">
        <f>总院累计1!R11</f>
        <v>3216.318177</v>
      </c>
      <c r="E9" s="31">
        <f>总院累计1!S11</f>
        <v>18.062538194407</v>
      </c>
      <c r="F9" s="31">
        <f>总院累计1!X11</f>
        <v>3919.929968</v>
      </c>
      <c r="G9" s="31">
        <f>总院累计1!Y11</f>
        <v>22.0139553582484</v>
      </c>
      <c r="H9" s="31">
        <f>总院累计1!Z11</f>
        <v>3095.538631</v>
      </c>
      <c r="I9" s="31">
        <f>总院累计1!AA11</f>
        <v>17.3842517057354</v>
      </c>
      <c r="J9" s="31">
        <f>总院累计1!AD11</f>
        <v>824.391337</v>
      </c>
      <c r="K9" s="31">
        <f>总院累计1!AE11</f>
        <v>4.62970365251298</v>
      </c>
      <c r="L9" s="46"/>
      <c r="M9" s="46"/>
      <c r="N9" s="202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203"/>
      <c r="XDJ9" s="203"/>
      <c r="XDK9" s="203"/>
      <c r="XDL9" s="203"/>
      <c r="XDM9" s="203"/>
      <c r="XDN9" s="203"/>
      <c r="XDO9" s="203"/>
      <c r="XDP9" s="203"/>
      <c r="XDQ9" s="203"/>
      <c r="XDR9" s="203"/>
      <c r="XDS9" s="203"/>
      <c r="XDT9" s="203"/>
      <c r="XDU9" s="203"/>
      <c r="XDV9" s="203"/>
      <c r="XDW9" s="203"/>
      <c r="XDX9" s="203"/>
      <c r="XDY9" s="203"/>
      <c r="XDZ9" s="203"/>
      <c r="XEA9" s="203"/>
      <c r="XEB9" s="203"/>
      <c r="XEC9" s="203"/>
      <c r="XED9" s="203"/>
      <c r="XEE9" s="203"/>
      <c r="XEF9" s="203"/>
      <c r="XEG9" s="203"/>
      <c r="XEH9" s="203"/>
      <c r="XEI9" s="203"/>
      <c r="XEJ9" s="203"/>
    </row>
    <row r="10" s="46" customFormat="1" ht="28" customHeight="1" spans="1:16364">
      <c r="A10" s="112" t="s">
        <v>20</v>
      </c>
      <c r="B10" s="31">
        <f>总院累计1!C12</f>
        <v>10326.093981</v>
      </c>
      <c r="C10" s="31">
        <f>总院累计1!D12</f>
        <v>-8.41661197643014</v>
      </c>
      <c r="D10" s="31">
        <f>总院累计1!R12</f>
        <v>1998.786595</v>
      </c>
      <c r="E10" s="31">
        <f>总院累计1!S12</f>
        <v>19.3566570154965</v>
      </c>
      <c r="F10" s="31">
        <f>总院累计1!X12</f>
        <v>2337.112908</v>
      </c>
      <c r="G10" s="31">
        <f>总院累计1!Y12</f>
        <v>22.6330780283453</v>
      </c>
      <c r="H10" s="31">
        <f>总院累计1!Z12</f>
        <v>1941.51179</v>
      </c>
      <c r="I10" s="31">
        <f>总院累计1!AA12</f>
        <v>18.8019961233394</v>
      </c>
      <c r="J10" s="31">
        <f>总院累计1!AD12</f>
        <v>395.601118</v>
      </c>
      <c r="K10" s="31">
        <f>总院累计1!AE12</f>
        <v>3.83108190500595</v>
      </c>
      <c r="XDI10" s="203"/>
      <c r="XDJ10" s="203"/>
      <c r="XDK10" s="203"/>
      <c r="XDL10" s="203"/>
      <c r="XDM10" s="203"/>
      <c r="XDN10" s="203"/>
      <c r="XDO10" s="203"/>
      <c r="XDP10" s="203"/>
      <c r="XDQ10" s="203"/>
      <c r="XDR10" s="203"/>
      <c r="XDS10" s="203"/>
      <c r="XDT10" s="203"/>
      <c r="XDU10" s="203"/>
      <c r="XDV10" s="203"/>
      <c r="XDW10" s="203"/>
      <c r="XDX10" s="203"/>
      <c r="XDY10" s="203"/>
      <c r="XDZ10" s="203"/>
      <c r="XEA10" s="203"/>
      <c r="XEB10" s="203"/>
      <c r="XEC10" s="203"/>
      <c r="XED10" s="203"/>
      <c r="XEE10" s="203"/>
      <c r="XEF10" s="203"/>
      <c r="XEG10" s="203"/>
      <c r="XEH10" s="203"/>
      <c r="XEI10" s="203"/>
      <c r="XEJ10" s="203"/>
    </row>
    <row r="11" s="46" customFormat="1" ht="28" customHeight="1" spans="1:16364">
      <c r="A11" s="112" t="s">
        <v>21</v>
      </c>
      <c r="B11" s="31">
        <f>总院累计1!C13</f>
        <v>4407.018736</v>
      </c>
      <c r="C11" s="31">
        <f>总院累计1!D13</f>
        <v>12.6614910831691</v>
      </c>
      <c r="D11" s="31">
        <f>总院累计1!R13</f>
        <v>1069.478257</v>
      </c>
      <c r="E11" s="31">
        <f>总院累计1!S13</f>
        <v>24.2676131204903</v>
      </c>
      <c r="F11" s="31">
        <f>总院累计1!X13</f>
        <v>1228.714491</v>
      </c>
      <c r="G11" s="31">
        <f>总院累计1!Y13</f>
        <v>27.8808547139338</v>
      </c>
      <c r="H11" s="31">
        <f>总院累计1!Z13</f>
        <v>1093.10292</v>
      </c>
      <c r="I11" s="31">
        <f>总院累计1!AA13</f>
        <v>24.8036821597937</v>
      </c>
      <c r="J11" s="31">
        <f>总院累计1!AD13</f>
        <v>135.611571</v>
      </c>
      <c r="K11" s="31">
        <f>总院累计1!AE13</f>
        <v>3.07717255414001</v>
      </c>
      <c r="XDI11" s="203"/>
      <c r="XDJ11" s="203"/>
      <c r="XDK11" s="203"/>
      <c r="XDL11" s="203"/>
      <c r="XDM11" s="203"/>
      <c r="XDN11" s="203"/>
      <c r="XDO11" s="203"/>
      <c r="XDP11" s="203"/>
      <c r="XDQ11" s="203"/>
      <c r="XDR11" s="203"/>
      <c r="XDS11" s="203"/>
      <c r="XDT11" s="203"/>
      <c r="XDU11" s="203"/>
      <c r="XDV11" s="203"/>
      <c r="XDW11" s="203"/>
      <c r="XDX11" s="203"/>
      <c r="XDY11" s="203"/>
      <c r="XDZ11" s="203"/>
      <c r="XEA11" s="203"/>
      <c r="XEB11" s="203"/>
      <c r="XEC11" s="203"/>
      <c r="XED11" s="203"/>
      <c r="XEE11" s="203"/>
      <c r="XEF11" s="203"/>
      <c r="XEG11" s="203"/>
      <c r="XEH11" s="203"/>
      <c r="XEI11" s="203"/>
      <c r="XEJ11" s="203"/>
    </row>
    <row r="12" s="46" customFormat="1" ht="28" customHeight="1" spans="1:16364">
      <c r="A12" s="112" t="s">
        <v>22</v>
      </c>
      <c r="B12" s="31">
        <f>总院累计1!C14</f>
        <v>4852.087475</v>
      </c>
      <c r="C12" s="31">
        <f>总院累计1!D14</f>
        <v>-10.5172793788921</v>
      </c>
      <c r="D12" s="31">
        <f>总院累计1!R14</f>
        <v>1284.492732</v>
      </c>
      <c r="E12" s="31">
        <f>总院累计1!S14</f>
        <v>26.4729920599793</v>
      </c>
      <c r="F12" s="31">
        <f>总院累计1!X14</f>
        <v>1489.904318</v>
      </c>
      <c r="G12" s="31">
        <f>总院累计1!Y14</f>
        <v>30.7064603776543</v>
      </c>
      <c r="H12" s="31">
        <f>总院累计1!Z14</f>
        <v>1254.806244</v>
      </c>
      <c r="I12" s="31">
        <f>总院累计1!AA14</f>
        <v>25.8611628595999</v>
      </c>
      <c r="J12" s="31">
        <f>总院累计1!AD14</f>
        <v>235.098074</v>
      </c>
      <c r="K12" s="31">
        <f>总院累计1!AE14</f>
        <v>4.84529751805433</v>
      </c>
      <c r="XDI12" s="203"/>
      <c r="XDJ12" s="203"/>
      <c r="XDK12" s="203"/>
      <c r="XDL12" s="203"/>
      <c r="XDM12" s="203"/>
      <c r="XDN12" s="203"/>
      <c r="XDO12" s="203"/>
      <c r="XDP12" s="203"/>
      <c r="XDQ12" s="203"/>
      <c r="XDR12" s="203"/>
      <c r="XDS12" s="203"/>
      <c r="XDT12" s="203"/>
      <c r="XDU12" s="203"/>
      <c r="XDV12" s="203"/>
      <c r="XDW12" s="203"/>
      <c r="XDX12" s="203"/>
      <c r="XDY12" s="203"/>
      <c r="XDZ12" s="203"/>
      <c r="XEA12" s="203"/>
      <c r="XEB12" s="203"/>
      <c r="XEC12" s="203"/>
      <c r="XED12" s="203"/>
      <c r="XEE12" s="203"/>
      <c r="XEF12" s="203"/>
      <c r="XEG12" s="203"/>
      <c r="XEH12" s="203"/>
      <c r="XEI12" s="203"/>
      <c r="XEJ12" s="203"/>
    </row>
    <row r="13" s="46" customFormat="1" ht="28" customHeight="1" spans="1:16364">
      <c r="A13" s="112" t="s">
        <v>23</v>
      </c>
      <c r="B13" s="31">
        <f>总院累计1!C15</f>
        <v>10925.099118</v>
      </c>
      <c r="C13" s="31">
        <f>总院累计1!D15</f>
        <v>-7.18445508153952</v>
      </c>
      <c r="D13" s="31">
        <f>总院累计1!R15</f>
        <v>2622.183684</v>
      </c>
      <c r="E13" s="31">
        <f>总院累计1!S15</f>
        <v>24.00146356274</v>
      </c>
      <c r="F13" s="31">
        <f>总院累计1!X15</f>
        <v>2883.361983</v>
      </c>
      <c r="G13" s="31">
        <f>总院累计1!Y15</f>
        <v>26.3920899193438</v>
      </c>
      <c r="H13" s="31">
        <f>总院累计1!Z15</f>
        <v>2115.795312</v>
      </c>
      <c r="I13" s="31">
        <f>总院累计1!AA15</f>
        <v>19.3663717751911</v>
      </c>
      <c r="J13" s="31">
        <f>总院累计1!AD15</f>
        <v>767.566671</v>
      </c>
      <c r="K13" s="31">
        <f>总院累计1!AE15</f>
        <v>7.02571814415277</v>
      </c>
      <c r="XDI13" s="203"/>
      <c r="XDJ13" s="203"/>
      <c r="XDK13" s="203"/>
      <c r="XDL13" s="203"/>
      <c r="XDM13" s="203"/>
      <c r="XDN13" s="203"/>
      <c r="XDO13" s="203"/>
      <c r="XDP13" s="203"/>
      <c r="XDQ13" s="203"/>
      <c r="XDR13" s="203"/>
      <c r="XDS13" s="203"/>
      <c r="XDT13" s="203"/>
      <c r="XDU13" s="203"/>
      <c r="XDV13" s="203"/>
      <c r="XDW13" s="203"/>
      <c r="XDX13" s="203"/>
      <c r="XDY13" s="203"/>
      <c r="XDZ13" s="203"/>
      <c r="XEA13" s="203"/>
      <c r="XEB13" s="203"/>
      <c r="XEC13" s="203"/>
      <c r="XED13" s="203"/>
      <c r="XEE13" s="203"/>
      <c r="XEF13" s="203"/>
      <c r="XEG13" s="203"/>
      <c r="XEH13" s="203"/>
      <c r="XEI13" s="203"/>
      <c r="XEJ13" s="203"/>
    </row>
    <row r="14" s="46" customFormat="1" ht="28" customHeight="1" spans="1:16364">
      <c r="A14" s="112" t="s">
        <v>24</v>
      </c>
      <c r="B14" s="31">
        <f>总院累计1!C16</f>
        <v>13534.172795</v>
      </c>
      <c r="C14" s="31">
        <f>总院累计1!D16</f>
        <v>-4.13185790212692</v>
      </c>
      <c r="D14" s="31">
        <f>总院累计1!R16</f>
        <v>2811.444563</v>
      </c>
      <c r="E14" s="31">
        <f>总院累计1!S16</f>
        <v>20.7729323807558</v>
      </c>
      <c r="F14" s="31">
        <f>总院累计1!X16</f>
        <v>3395.291084</v>
      </c>
      <c r="G14" s="31">
        <f>总院累计1!Y16</f>
        <v>25.0868016496312</v>
      </c>
      <c r="H14" s="31">
        <f>总院累计1!Z16</f>
        <v>2924.915864</v>
      </c>
      <c r="I14" s="31">
        <f>总院累计1!AA16</f>
        <v>21.6113382642829</v>
      </c>
      <c r="J14" s="31">
        <f>总院累计1!AD16</f>
        <v>470.37522</v>
      </c>
      <c r="K14" s="31">
        <f>总院累计1!AE16</f>
        <v>3.47546338534833</v>
      </c>
      <c r="XDI14" s="203"/>
      <c r="XDJ14" s="203"/>
      <c r="XDK14" s="203"/>
      <c r="XDL14" s="203"/>
      <c r="XDM14" s="203"/>
      <c r="XDN14" s="203"/>
      <c r="XDO14" s="203"/>
      <c r="XDP14" s="203"/>
      <c r="XDQ14" s="203"/>
      <c r="XDR14" s="203"/>
      <c r="XDS14" s="203"/>
      <c r="XDT14" s="203"/>
      <c r="XDU14" s="203"/>
      <c r="XDV14" s="203"/>
      <c r="XDW14" s="203"/>
      <c r="XDX14" s="203"/>
      <c r="XDY14" s="203"/>
      <c r="XDZ14" s="203"/>
      <c r="XEA14" s="203"/>
      <c r="XEB14" s="203"/>
      <c r="XEC14" s="203"/>
      <c r="XED14" s="203"/>
      <c r="XEE14" s="203"/>
      <c r="XEF14" s="203"/>
      <c r="XEG14" s="203"/>
      <c r="XEH14" s="203"/>
      <c r="XEI14" s="203"/>
      <c r="XEJ14" s="203"/>
    </row>
    <row r="15" s="46" customFormat="1" ht="28" customHeight="1" spans="1:16364">
      <c r="A15" s="112" t="s">
        <v>25</v>
      </c>
      <c r="B15" s="31">
        <f>总院累计1!C17</f>
        <v>14325.815747</v>
      </c>
      <c r="C15" s="31">
        <f>总院累计1!D17</f>
        <v>13.9099743653262</v>
      </c>
      <c r="D15" s="31">
        <f>总院累计1!R17</f>
        <v>3645.553017</v>
      </c>
      <c r="E15" s="31">
        <f>总院累计1!S17</f>
        <v>25.4474375587542</v>
      </c>
      <c r="F15" s="31">
        <f>总院累计1!X17</f>
        <v>5020.278458</v>
      </c>
      <c r="G15" s="31">
        <f>总院累计1!Y17</f>
        <v>35.0435782971124</v>
      </c>
      <c r="H15" s="31">
        <f>总院累计1!Z17</f>
        <v>4216.241972</v>
      </c>
      <c r="I15" s="31">
        <f>总院累计1!AA17</f>
        <v>29.4310777582277</v>
      </c>
      <c r="J15" s="31">
        <f>总院累计1!AD17</f>
        <v>804.036486</v>
      </c>
      <c r="K15" s="31">
        <f>总院累计1!AE17</f>
        <v>5.61250053888467</v>
      </c>
      <c r="XDI15" s="203"/>
      <c r="XDJ15" s="203"/>
      <c r="XDK15" s="203"/>
      <c r="XDL15" s="203"/>
      <c r="XDM15" s="203"/>
      <c r="XDN15" s="203"/>
      <c r="XDO15" s="203"/>
      <c r="XDP15" s="203"/>
      <c r="XDQ15" s="203"/>
      <c r="XDR15" s="203"/>
      <c r="XDS15" s="203"/>
      <c r="XDT15" s="203"/>
      <c r="XDU15" s="203"/>
      <c r="XDV15" s="203"/>
      <c r="XDW15" s="203"/>
      <c r="XDX15" s="203"/>
      <c r="XDY15" s="203"/>
      <c r="XDZ15" s="203"/>
      <c r="XEA15" s="203"/>
      <c r="XEB15" s="203"/>
      <c r="XEC15" s="203"/>
      <c r="XED15" s="203"/>
      <c r="XEE15" s="203"/>
      <c r="XEF15" s="203"/>
      <c r="XEG15" s="203"/>
      <c r="XEH15" s="203"/>
      <c r="XEI15" s="203"/>
      <c r="XEJ15" s="203"/>
    </row>
    <row r="16" s="46" customFormat="1" ht="28" customHeight="1" spans="1:16364">
      <c r="A16" s="112" t="s">
        <v>26</v>
      </c>
      <c r="B16" s="31">
        <f>总院累计1!C18</f>
        <v>9193.955675</v>
      </c>
      <c r="C16" s="31">
        <f>总院累计1!D18</f>
        <v>0.358856379548311</v>
      </c>
      <c r="D16" s="31">
        <f>总院累计1!R18</f>
        <v>2208.285468</v>
      </c>
      <c r="E16" s="31">
        <f>总院累计1!S18</f>
        <v>24.0188831234495</v>
      </c>
      <c r="F16" s="31">
        <f>总院累计1!X18</f>
        <v>2496.766036</v>
      </c>
      <c r="G16" s="31">
        <f>总院累计1!Y18</f>
        <v>27.1566029276077</v>
      </c>
      <c r="H16" s="31">
        <f>总院累计1!Z18</f>
        <v>1998.528215</v>
      </c>
      <c r="I16" s="31">
        <f>总院累计1!AA18</f>
        <v>21.7374140755796</v>
      </c>
      <c r="J16" s="31">
        <f>总院累计1!AD18</f>
        <v>498.237821</v>
      </c>
      <c r="K16" s="31">
        <f>总院累计1!AE18</f>
        <v>5.41918885202805</v>
      </c>
      <c r="XDI16" s="203"/>
      <c r="XDJ16" s="203"/>
      <c r="XDK16" s="203"/>
      <c r="XDL16" s="203"/>
      <c r="XDM16" s="203"/>
      <c r="XDN16" s="203"/>
      <c r="XDO16" s="203"/>
      <c r="XDP16" s="203"/>
      <c r="XDQ16" s="203"/>
      <c r="XDR16" s="203"/>
      <c r="XDS16" s="203"/>
      <c r="XDT16" s="203"/>
      <c r="XDU16" s="203"/>
      <c r="XDV16" s="203"/>
      <c r="XDW16" s="203"/>
      <c r="XDX16" s="203"/>
      <c r="XDY16" s="203"/>
      <c r="XDZ16" s="203"/>
      <c r="XEA16" s="203"/>
      <c r="XEB16" s="203"/>
      <c r="XEC16" s="203"/>
      <c r="XED16" s="203"/>
      <c r="XEE16" s="203"/>
      <c r="XEF16" s="203"/>
      <c r="XEG16" s="203"/>
      <c r="XEH16" s="203"/>
      <c r="XEI16" s="203"/>
      <c r="XEJ16" s="203"/>
    </row>
    <row r="17" s="46" customFormat="1" ht="28" customHeight="1" spans="1:16364">
      <c r="A17" s="112" t="s">
        <v>27</v>
      </c>
      <c r="B17" s="31">
        <f>总院累计1!C19</f>
        <v>6067.322741</v>
      </c>
      <c r="C17" s="31">
        <f>总院累计1!D19</f>
        <v>-21.7664139866699</v>
      </c>
      <c r="D17" s="31">
        <f>总院累计1!R19</f>
        <v>1243.0302</v>
      </c>
      <c r="E17" s="31">
        <f>总院累计1!S19</f>
        <v>20.4872932108953</v>
      </c>
      <c r="F17" s="31">
        <f>总院累计1!X19</f>
        <v>1656.284337</v>
      </c>
      <c r="G17" s="31">
        <f>总院累计1!Y19</f>
        <v>27.2984380047503</v>
      </c>
      <c r="H17" s="31">
        <f>总院累计1!Z19</f>
        <v>1453.687163</v>
      </c>
      <c r="I17" s="31">
        <f>总院累计1!AA19</f>
        <v>23.9592852573458</v>
      </c>
      <c r="J17" s="31">
        <f>总院累计1!AD19</f>
        <v>202.597174</v>
      </c>
      <c r="K17" s="31">
        <f>总院累计1!AE19</f>
        <v>3.33915274740451</v>
      </c>
      <c r="XDI17" s="203"/>
      <c r="XDJ17" s="203"/>
      <c r="XDK17" s="203"/>
      <c r="XDL17" s="203"/>
      <c r="XDM17" s="203"/>
      <c r="XDN17" s="203"/>
      <c r="XDO17" s="203"/>
      <c r="XDP17" s="203"/>
      <c r="XDQ17" s="203"/>
      <c r="XDR17" s="203"/>
      <c r="XDS17" s="203"/>
      <c r="XDT17" s="203"/>
      <c r="XDU17" s="203"/>
      <c r="XDV17" s="203"/>
      <c r="XDW17" s="203"/>
      <c r="XDX17" s="203"/>
      <c r="XDY17" s="203"/>
      <c r="XDZ17" s="203"/>
      <c r="XEA17" s="203"/>
      <c r="XEB17" s="203"/>
      <c r="XEC17" s="203"/>
      <c r="XED17" s="203"/>
      <c r="XEE17" s="203"/>
      <c r="XEF17" s="203"/>
      <c r="XEG17" s="203"/>
      <c r="XEH17" s="203"/>
      <c r="XEI17" s="203"/>
      <c r="XEJ17" s="203"/>
    </row>
    <row r="18" s="46" customFormat="1" ht="28" customHeight="1" spans="1:16364">
      <c r="A18" s="112" t="s">
        <v>28</v>
      </c>
      <c r="B18" s="31">
        <f>总院累计1!C20</f>
        <v>5132.789854</v>
      </c>
      <c r="C18" s="31">
        <f>总院累计1!D20</f>
        <v>-3.78401195107658</v>
      </c>
      <c r="D18" s="31">
        <f>总院累计1!R20</f>
        <v>986.845538</v>
      </c>
      <c r="E18" s="31">
        <f>总院累计1!S20</f>
        <v>19.2262992655144</v>
      </c>
      <c r="F18" s="31">
        <f>总院累计1!X20</f>
        <v>1218.014468</v>
      </c>
      <c r="G18" s="31">
        <f>总院累计1!Y20</f>
        <v>23.7300669352515</v>
      </c>
      <c r="H18" s="31">
        <f>总院累计1!Z20</f>
        <v>1116.394534</v>
      </c>
      <c r="I18" s="31">
        <f>总院累计1!AA20</f>
        <v>21.750248222806</v>
      </c>
      <c r="J18" s="31">
        <f>总院累计1!AD20</f>
        <v>101.619934</v>
      </c>
      <c r="K18" s="31">
        <f>总院累计1!AE20</f>
        <v>1.97981871244558</v>
      </c>
      <c r="XDI18" s="203"/>
      <c r="XDJ18" s="203"/>
      <c r="XDK18" s="203"/>
      <c r="XDL18" s="203"/>
      <c r="XDM18" s="203"/>
      <c r="XDN18" s="203"/>
      <c r="XDO18" s="203"/>
      <c r="XDP18" s="203"/>
      <c r="XDQ18" s="203"/>
      <c r="XDR18" s="203"/>
      <c r="XDS18" s="203"/>
      <c r="XDT18" s="203"/>
      <c r="XDU18" s="203"/>
      <c r="XDV18" s="203"/>
      <c r="XDW18" s="203"/>
      <c r="XDX18" s="203"/>
      <c r="XDY18" s="203"/>
      <c r="XDZ18" s="203"/>
      <c r="XEA18" s="203"/>
      <c r="XEB18" s="203"/>
      <c r="XEC18" s="203"/>
      <c r="XED18" s="203"/>
      <c r="XEE18" s="203"/>
      <c r="XEF18" s="203"/>
      <c r="XEG18" s="203"/>
      <c r="XEH18" s="203"/>
      <c r="XEI18" s="203"/>
      <c r="XEJ18" s="203"/>
    </row>
    <row r="19" s="17" customFormat="1" ht="24" customHeight="1" spans="1:16366">
      <c r="A19" s="46"/>
      <c r="XDI19" s="200"/>
      <c r="XDJ19" s="200"/>
      <c r="XDK19" s="200"/>
      <c r="XDL19" s="200"/>
      <c r="XDM19" s="200"/>
      <c r="XDN19" s="200"/>
      <c r="XDO19" s="200"/>
      <c r="XDP19" s="200"/>
      <c r="XDQ19" s="200"/>
      <c r="XDR19" s="200"/>
      <c r="XDS19" s="200"/>
      <c r="XDT19" s="200"/>
      <c r="XDU19" s="200"/>
      <c r="XDV19" s="200"/>
      <c r="XDW19" s="200"/>
      <c r="XDX19" s="200"/>
      <c r="XDY19" s="200"/>
      <c r="XDZ19" s="200"/>
      <c r="XEA19" s="200"/>
      <c r="XEB19" s="200"/>
      <c r="XEC19" s="200"/>
      <c r="XED19" s="200"/>
      <c r="XEE19" s="200"/>
      <c r="XEF19" s="200"/>
      <c r="XEG19" s="200"/>
      <c r="XEH19" s="200"/>
      <c r="XEI19" s="200"/>
      <c r="XEJ19" s="200"/>
      <c r="XEK19" s="200"/>
      <c r="XEL19" s="200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tabSelected="1" view="pageBreakPreview" zoomScale="130" zoomScaleNormal="90" workbookViewId="0">
      <pane xSplit="1" ySplit="3" topLeftCell="B4" activePane="bottomRight" state="frozen"/>
      <selection/>
      <selection pane="topRight"/>
      <selection pane="bottomLeft"/>
      <selection pane="bottomRight" activeCell="L4" sqref="L4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04" customFormat="1" ht="29.25" customHeight="1" spans="1:22">
      <c r="A1" s="182" t="s">
        <v>29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U1" s="164"/>
      <c r="V1" s="181"/>
    </row>
    <row r="2" s="73" customFormat="1" ht="19.5" customHeight="1" spans="1:16">
      <c r="A2" s="107" t="s">
        <v>6</v>
      </c>
      <c r="B2" s="108" t="s">
        <v>30</v>
      </c>
      <c r="C2" s="197" t="s">
        <v>31</v>
      </c>
      <c r="D2" s="84" t="s">
        <v>32</v>
      </c>
      <c r="E2" s="84" t="s">
        <v>33</v>
      </c>
      <c r="F2" s="84" t="s">
        <v>32</v>
      </c>
      <c r="G2" s="108" t="s">
        <v>34</v>
      </c>
      <c r="H2" s="108" t="s">
        <v>35</v>
      </c>
      <c r="I2" s="108" t="s">
        <v>36</v>
      </c>
      <c r="J2" s="108" t="s">
        <v>32</v>
      </c>
      <c r="K2" s="108" t="s">
        <v>37</v>
      </c>
      <c r="L2" s="108" t="s">
        <v>38</v>
      </c>
      <c r="M2" s="108" t="s">
        <v>39</v>
      </c>
      <c r="N2" s="108" t="s">
        <v>40</v>
      </c>
      <c r="O2" s="108" t="s">
        <v>41</v>
      </c>
      <c r="P2" s="108" t="s">
        <v>42</v>
      </c>
    </row>
    <row r="3" s="73" customFormat="1" ht="41.4" customHeight="1" spans="1:16">
      <c r="A3" s="134"/>
      <c r="B3" s="183"/>
      <c r="C3" s="198"/>
      <c r="D3" s="84"/>
      <c r="E3" s="84"/>
      <c r="F3" s="84"/>
      <c r="G3" s="183"/>
      <c r="H3" s="183"/>
      <c r="I3" s="183"/>
      <c r="J3" s="183"/>
      <c r="K3" s="183"/>
      <c r="L3" s="183"/>
      <c r="M3" s="183"/>
      <c r="N3" s="183"/>
      <c r="O3" s="183"/>
      <c r="P3" s="183"/>
    </row>
    <row r="4" s="73" customFormat="1" ht="23.25" customHeight="1" spans="1:16">
      <c r="A4" s="194" t="s">
        <v>16</v>
      </c>
      <c r="B4" s="91">
        <v>17230.550947</v>
      </c>
      <c r="C4" s="91">
        <v>7308.497459</v>
      </c>
      <c r="D4" s="91">
        <v>19.9603413220137</v>
      </c>
      <c r="E4" s="91">
        <v>568.517973</v>
      </c>
      <c r="F4" s="91">
        <v>-7.538571041614</v>
      </c>
      <c r="G4" s="91">
        <v>105.033763</v>
      </c>
      <c r="H4" s="91">
        <v>-8.28371650851704</v>
      </c>
      <c r="I4" s="91">
        <v>-392.36268</v>
      </c>
      <c r="J4" s="91">
        <v>-4.13805377188268</v>
      </c>
      <c r="K4" s="91">
        <v>-3.42603811650852</v>
      </c>
      <c r="L4" s="91">
        <v>-401.300025958382</v>
      </c>
      <c r="M4" s="91">
        <v>-67.6311022466668</v>
      </c>
      <c r="N4" s="91">
        <v>0.1662599848819</v>
      </c>
      <c r="O4" s="91">
        <v>0.20505035842</v>
      </c>
      <c r="P4" s="91">
        <v>-0.03757741827</v>
      </c>
    </row>
    <row r="5" s="51" customFormat="1" ht="20.1" customHeight="1" spans="1:21">
      <c r="A5" s="195" t="s">
        <v>17</v>
      </c>
      <c r="B5" s="91">
        <v>131.171075</v>
      </c>
      <c r="C5" s="91">
        <v>66.1635950000003</v>
      </c>
      <c r="D5" s="91">
        <v>0.23369387993916</v>
      </c>
      <c r="E5" s="91">
        <v>99.4793899999999</v>
      </c>
      <c r="F5" s="91">
        <v>0.753225174802921</v>
      </c>
      <c r="G5" s="91">
        <v>23.0910700000003</v>
      </c>
      <c r="H5" s="91">
        <v>-0.0849127344489737</v>
      </c>
      <c r="I5" s="91">
        <v>-57.5629800000001</v>
      </c>
      <c r="J5" s="91">
        <v>-0.902006320293111</v>
      </c>
      <c r="K5" s="91">
        <v>-15.0238633484735</v>
      </c>
      <c r="L5" s="91">
        <v>-55.0414639168212</v>
      </c>
      <c r="M5" s="91">
        <v>-49.1210898239458</v>
      </c>
      <c r="N5" s="91">
        <v>0.298405415351</v>
      </c>
      <c r="O5" s="91">
        <v>0.6648703737</v>
      </c>
      <c r="P5" s="91">
        <v>3.64708050535</v>
      </c>
      <c r="Q5" s="73"/>
      <c r="U5" s="73"/>
    </row>
    <row r="6" s="51" customFormat="1" ht="20.1" customHeight="1" spans="1:21">
      <c r="A6" s="195" t="s">
        <v>43</v>
      </c>
      <c r="B6" s="91">
        <v>3577.729689</v>
      </c>
      <c r="C6" s="91">
        <v>3573.861061</v>
      </c>
      <c r="D6" s="91">
        <v>24.0487794213928</v>
      </c>
      <c r="E6" s="91">
        <v>198.227557</v>
      </c>
      <c r="F6" s="91">
        <v>-6.66409666486578</v>
      </c>
      <c r="G6" s="91">
        <v>-14.0434269999999</v>
      </c>
      <c r="H6" s="91">
        <v>-9.5025038705211</v>
      </c>
      <c r="I6" s="91">
        <v>-180.315502</v>
      </c>
      <c r="J6" s="91">
        <v>-7.88217888600593</v>
      </c>
      <c r="K6" s="91">
        <v>13.1718585694298</v>
      </c>
      <c r="L6" s="91">
        <v>-189.505514199191</v>
      </c>
      <c r="M6" s="91">
        <v>-60.6737953878733</v>
      </c>
      <c r="N6" s="91">
        <v>0.3537501642939</v>
      </c>
      <c r="O6" s="91">
        <v>0.31748045498</v>
      </c>
      <c r="P6" s="91">
        <v>-1.94484029307</v>
      </c>
      <c r="Q6" s="73"/>
      <c r="U6" s="73"/>
    </row>
    <row r="7" s="51" customFormat="1" ht="24" customHeight="1" spans="1:21">
      <c r="A7" s="186" t="s">
        <v>19</v>
      </c>
      <c r="B7" s="91">
        <v>3510.330254</v>
      </c>
      <c r="C7" s="91">
        <v>3382.29521</v>
      </c>
      <c r="D7" s="91">
        <v>17.8199890403509</v>
      </c>
      <c r="E7" s="91">
        <v>83.718209</v>
      </c>
      <c r="F7" s="91">
        <v>-7.37498832464216</v>
      </c>
      <c r="G7" s="91">
        <v>65.890756</v>
      </c>
      <c r="H7" s="91">
        <v>-7.52242093034466</v>
      </c>
      <c r="I7" s="91">
        <v>-21.573921</v>
      </c>
      <c r="J7" s="91">
        <v>-2.92257978536411</v>
      </c>
      <c r="K7" s="91">
        <v>-2.41078640411783</v>
      </c>
      <c r="L7" s="91">
        <v>-4986.39618267638</v>
      </c>
      <c r="M7" s="91">
        <v>-564.394066618043</v>
      </c>
      <c r="N7" s="91">
        <v>-0.4646607512871</v>
      </c>
      <c r="O7" s="91">
        <v>0.399842099</v>
      </c>
      <c r="P7" s="91">
        <v>4.94932795699</v>
      </c>
      <c r="Q7" s="73"/>
      <c r="U7" s="73"/>
    </row>
    <row r="8" s="51" customFormat="1" ht="20.1" customHeight="1" spans="1:21">
      <c r="A8" s="195" t="s">
        <v>20</v>
      </c>
      <c r="B8" s="91">
        <v>3060.660036</v>
      </c>
      <c r="C8" s="91">
        <v>43.583326</v>
      </c>
      <c r="D8" s="91">
        <v>-26.6738084739403</v>
      </c>
      <c r="E8" s="91">
        <v>31.5978720000001</v>
      </c>
      <c r="F8" s="91">
        <v>-16.8257772625354</v>
      </c>
      <c r="G8" s="91">
        <v>-3.59816899999999</v>
      </c>
      <c r="H8" s="91">
        <v>-18.207296829112</v>
      </c>
      <c r="I8" s="91">
        <v>-10.922993</v>
      </c>
      <c r="J8" s="91">
        <v>-4.42033442926578</v>
      </c>
      <c r="K8" s="91">
        <v>11.4923209600941</v>
      </c>
      <c r="L8" s="91">
        <v>-45.2358703119894</v>
      </c>
      <c r="M8" s="91">
        <v>-18.1569164929022</v>
      </c>
      <c r="N8" s="91">
        <v>0.1829952265597</v>
      </c>
      <c r="O8" s="91">
        <v>0.11872775786</v>
      </c>
      <c r="P8" s="91">
        <v>0.9623655914</v>
      </c>
      <c r="Q8" s="73"/>
      <c r="U8" s="73"/>
    </row>
    <row r="9" s="51" customFormat="1" ht="20.1" customHeight="1" spans="1:21">
      <c r="A9" s="195" t="s">
        <v>21</v>
      </c>
      <c r="B9" s="91">
        <v>453.169548</v>
      </c>
      <c r="C9" s="91">
        <v>63.7504260000001</v>
      </c>
      <c r="D9" s="91">
        <v>-12.044232147875</v>
      </c>
      <c r="E9" s="91">
        <v>52.667563</v>
      </c>
      <c r="F9" s="91">
        <v>-4.71637864855191</v>
      </c>
      <c r="G9" s="91">
        <v>39.695177</v>
      </c>
      <c r="H9" s="91">
        <v>-6.99837015454131</v>
      </c>
      <c r="I9" s="91">
        <v>-2.943618</v>
      </c>
      <c r="J9" s="91">
        <v>-1.9003000842395</v>
      </c>
      <c r="K9" s="91">
        <v>-6.39815355622702</v>
      </c>
      <c r="L9" s="91">
        <v>872.750081154601</v>
      </c>
      <c r="M9" s="91">
        <v>131.307312248572</v>
      </c>
      <c r="N9" s="91">
        <v>-0.2817662337662</v>
      </c>
      <c r="O9" s="91">
        <v>-0.45721544666</v>
      </c>
      <c r="P9" s="91">
        <v>-0.54659498208</v>
      </c>
      <c r="Q9" s="73"/>
      <c r="U9" s="73"/>
    </row>
    <row r="10" s="51" customFormat="1" ht="20.1" customHeight="1" spans="1:21">
      <c r="A10" s="195" t="s">
        <v>22</v>
      </c>
      <c r="B10" s="91">
        <v>15.811567</v>
      </c>
      <c r="C10" s="91">
        <v>48.784688</v>
      </c>
      <c r="D10" s="91">
        <v>3.99284417266447</v>
      </c>
      <c r="E10" s="91">
        <v>-35.607152</v>
      </c>
      <c r="F10" s="91">
        <v>-3.77114551557365</v>
      </c>
      <c r="G10" s="91">
        <v>6.40351599999992</v>
      </c>
      <c r="H10" s="91">
        <v>0.22220077551135</v>
      </c>
      <c r="I10" s="91">
        <v>-3.76948500000001</v>
      </c>
      <c r="J10" s="91">
        <v>-0.443899432602176</v>
      </c>
      <c r="K10" s="91">
        <v>-37.181448608334</v>
      </c>
      <c r="L10" s="91">
        <v>413.000473157058</v>
      </c>
      <c r="M10" s="91">
        <v>-23.1296388725007</v>
      </c>
      <c r="N10" s="91">
        <v>1.2147531572905</v>
      </c>
      <c r="O10" s="91">
        <v>-0.86934879299</v>
      </c>
      <c r="P10" s="91">
        <v>4.8173423997</v>
      </c>
      <c r="Q10" s="73"/>
      <c r="U10" s="73"/>
    </row>
    <row r="11" s="51" customFormat="1" ht="20.1" customHeight="1" spans="1:21">
      <c r="A11" s="195" t="s">
        <v>23</v>
      </c>
      <c r="B11" s="91">
        <v>1214.592606</v>
      </c>
      <c r="C11" s="91">
        <v>19.5803740000002</v>
      </c>
      <c r="D11" s="91">
        <v>-16.1689851449925</v>
      </c>
      <c r="E11" s="91">
        <v>11.332608</v>
      </c>
      <c r="F11" s="91">
        <v>-9.52498868871394</v>
      </c>
      <c r="G11" s="91">
        <v>-17.31155</v>
      </c>
      <c r="H11" s="91">
        <v>-8.96606810462815</v>
      </c>
      <c r="I11" s="91">
        <v>-24.855417</v>
      </c>
      <c r="J11" s="91">
        <v>-3.93472420616671</v>
      </c>
      <c r="K11" s="91">
        <v>-1.10259735228496</v>
      </c>
      <c r="L11" s="91">
        <v>-63.2095464053382</v>
      </c>
      <c r="M11" s="91">
        <v>5.07715747597945</v>
      </c>
      <c r="N11" s="91">
        <v>-0.134209990025</v>
      </c>
      <c r="O11" s="91">
        <v>0.05485312556</v>
      </c>
      <c r="P11" s="91">
        <v>-4.3371735791</v>
      </c>
      <c r="Q11" s="73"/>
      <c r="U11" s="73"/>
    </row>
    <row r="12" s="51" customFormat="1" ht="20.1" customHeight="1" spans="1:21">
      <c r="A12" s="195" t="s">
        <v>24</v>
      </c>
      <c r="B12" s="91">
        <v>2625.646262</v>
      </c>
      <c r="C12" s="91">
        <v>68.9251699999999</v>
      </c>
      <c r="D12" s="91">
        <v>-22.8769146346522</v>
      </c>
      <c r="E12" s="91">
        <v>20.9422560000001</v>
      </c>
      <c r="F12" s="91">
        <v>-13.1529831680221</v>
      </c>
      <c r="G12" s="91">
        <v>31.3646709999999</v>
      </c>
      <c r="H12" s="91">
        <v>-13.9696740202127</v>
      </c>
      <c r="I12" s="91">
        <v>-36.067626</v>
      </c>
      <c r="J12" s="91">
        <v>-3.64334901118064</v>
      </c>
      <c r="K12" s="91">
        <v>-10.9704845241951</v>
      </c>
      <c r="L12" s="91">
        <v>-173.513018127204</v>
      </c>
      <c r="M12" s="91">
        <v>-42.8990374188891</v>
      </c>
      <c r="N12" s="91">
        <v>0.303492947021</v>
      </c>
      <c r="O12" s="91">
        <v>0.10743975384</v>
      </c>
      <c r="P12" s="91">
        <v>5.18682120279</v>
      </c>
      <c r="Q12" s="73"/>
      <c r="U12" s="73"/>
    </row>
    <row r="13" s="51" customFormat="1" ht="20.1" customHeight="1" spans="1:21">
      <c r="A13" s="195" t="s">
        <v>25</v>
      </c>
      <c r="B13" s="91">
        <v>66.6868629999999</v>
      </c>
      <c r="C13" s="91">
        <v>58.5291700000001</v>
      </c>
      <c r="D13" s="91">
        <v>1.06018827057818</v>
      </c>
      <c r="E13" s="91">
        <v>50.864692</v>
      </c>
      <c r="F13" s="91">
        <v>1.22658560749401</v>
      </c>
      <c r="G13" s="91">
        <v>5.07529099999983</v>
      </c>
      <c r="H13" s="91">
        <v>-0.480376210129286</v>
      </c>
      <c r="I13" s="91">
        <v>-47.78229</v>
      </c>
      <c r="J13" s="91">
        <v>-1.80639766794289</v>
      </c>
      <c r="K13" s="91">
        <v>0.149146439208266</v>
      </c>
      <c r="L13" s="91">
        <v>111.318741504671</v>
      </c>
      <c r="M13" s="91">
        <v>-13.2024945367259</v>
      </c>
      <c r="N13" s="91">
        <v>0.3106823511363</v>
      </c>
      <c r="O13" s="91">
        <v>0.43557572175</v>
      </c>
      <c r="P13" s="91">
        <v>-1.11508570212</v>
      </c>
      <c r="Q13" s="73"/>
      <c r="U13" s="73"/>
    </row>
    <row r="14" s="51" customFormat="1" ht="20.1" customHeight="1" spans="1:21">
      <c r="A14" s="195" t="s">
        <v>26</v>
      </c>
      <c r="B14" s="91">
        <v>1126.511963</v>
      </c>
      <c r="C14" s="91">
        <v>-20.1756600000001</v>
      </c>
      <c r="D14" s="91">
        <v>-18.0964407496005</v>
      </c>
      <c r="E14" s="91">
        <v>63.724191</v>
      </c>
      <c r="F14" s="91">
        <v>-8.21650755516266</v>
      </c>
      <c r="G14" s="91">
        <v>-12.88193</v>
      </c>
      <c r="H14" s="91">
        <v>-10.5720068046109</v>
      </c>
      <c r="I14" s="91">
        <v>0.541009000000008</v>
      </c>
      <c r="J14" s="91">
        <v>-2.57494776393949</v>
      </c>
      <c r="K14" s="91">
        <v>15.8124821403176</v>
      </c>
      <c r="L14" s="91">
        <v>122.214648127429</v>
      </c>
      <c r="M14" s="91">
        <v>-35.2434888947695</v>
      </c>
      <c r="N14" s="91">
        <v>0.5672209449818</v>
      </c>
      <c r="O14" s="91">
        <v>-0.06630314443</v>
      </c>
      <c r="P14" s="91">
        <v>-3.43800709713</v>
      </c>
      <c r="Q14" s="73"/>
      <c r="U14" s="73"/>
    </row>
    <row r="15" s="51" customFormat="1" ht="20.1" customHeight="1" spans="1:21">
      <c r="A15" s="195" t="s">
        <v>27</v>
      </c>
      <c r="B15" s="91">
        <v>419.29105</v>
      </c>
      <c r="C15" s="91">
        <v>1.17743400000017</v>
      </c>
      <c r="D15" s="91">
        <v>-13.2074142115926</v>
      </c>
      <c r="E15" s="91">
        <v>-8.86484399999999</v>
      </c>
      <c r="F15" s="91">
        <v>-6.14811986078326</v>
      </c>
      <c r="G15" s="91">
        <v>-13.333041</v>
      </c>
      <c r="H15" s="91">
        <v>-7.93081677809158</v>
      </c>
      <c r="I15" s="91">
        <v>-5.258499</v>
      </c>
      <c r="J15" s="91">
        <v>-1.3753235237798</v>
      </c>
      <c r="K15" s="91">
        <v>-15.5086076606717</v>
      </c>
      <c r="L15" s="91">
        <v>282.639943245203</v>
      </c>
      <c r="M15" s="91">
        <v>97.5475167052425</v>
      </c>
      <c r="N15" s="91">
        <v>-0.656515027982</v>
      </c>
      <c r="O15" s="91">
        <v>-0.19953716173</v>
      </c>
      <c r="P15" s="91">
        <v>-15.17002688172</v>
      </c>
      <c r="Q15" s="73"/>
      <c r="U15" s="73"/>
    </row>
    <row r="16" s="51" customFormat="1" ht="20.1" customHeight="1" spans="1:21">
      <c r="A16" s="195" t="s">
        <v>28</v>
      </c>
      <c r="B16" s="91">
        <v>1028.950034</v>
      </c>
      <c r="C16" s="91">
        <v>2.02266500000004</v>
      </c>
      <c r="D16" s="91">
        <v>-27.4442345749842</v>
      </c>
      <c r="E16" s="91">
        <v>0.435631000000006</v>
      </c>
      <c r="F16" s="91">
        <v>-14.5113410512189</v>
      </c>
      <c r="G16" s="91">
        <v>-5.31860099999998</v>
      </c>
      <c r="H16" s="91">
        <v>-15.4740228949758</v>
      </c>
      <c r="I16" s="91">
        <v>-1.851358</v>
      </c>
      <c r="J16" s="91">
        <v>-1.33136799707173</v>
      </c>
      <c r="K16" s="91">
        <v>-9.59752372342265</v>
      </c>
      <c r="L16" s="91">
        <v>-303.926897423424</v>
      </c>
      <c r="M16" s="91">
        <v>-21.0903960246404</v>
      </c>
      <c r="N16" s="91">
        <v>-0.3389729764464</v>
      </c>
      <c r="O16" s="91">
        <v>0.59257447959</v>
      </c>
      <c r="P16" s="91">
        <v>-1.45041816009</v>
      </c>
      <c r="Q16" s="73"/>
      <c r="U16" s="73"/>
    </row>
    <row r="17" s="51" customFormat="1" ht="20.1" customHeight="1" spans="1:21">
      <c r="A17" s="191" t="s">
        <v>44</v>
      </c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99"/>
      <c r="O17" s="137"/>
      <c r="P17" s="137"/>
      <c r="Q17" s="73"/>
      <c r="U17" s="73"/>
    </row>
    <row r="18" s="51" customFormat="1" ht="21" customHeight="1" spans="1:21">
      <c r="A18" s="186" t="s">
        <v>45</v>
      </c>
      <c r="B18" s="91">
        <v>-29.343991</v>
      </c>
      <c r="C18" s="91">
        <v>-20.46362</v>
      </c>
      <c r="D18" s="91">
        <v>-2.69610358880119</v>
      </c>
      <c r="E18" s="91">
        <v>0.875229999999999</v>
      </c>
      <c r="F18" s="91">
        <v>1.157677673842</v>
      </c>
      <c r="G18" s="91">
        <v>-4.32128600000001</v>
      </c>
      <c r="H18" s="91">
        <v>3.18735508064433</v>
      </c>
      <c r="I18" s="91">
        <v>-5.434315</v>
      </c>
      <c r="J18" s="91">
        <v>-1.64892916568516</v>
      </c>
      <c r="K18" s="91">
        <v>-23.270667896795</v>
      </c>
      <c r="L18" s="91">
        <v>2091.40169565217</v>
      </c>
      <c r="M18" s="91">
        <v>16.0129379251701</v>
      </c>
      <c r="N18" s="91">
        <v>4.808695652174</v>
      </c>
      <c r="O18" s="91">
        <v>-0.00659639488</v>
      </c>
      <c r="P18" s="91">
        <v>-5.8504398827</v>
      </c>
      <c r="Q18" s="73"/>
      <c r="U18" s="73"/>
    </row>
    <row r="19" s="51" customFormat="1" ht="21" customHeight="1" spans="1:21">
      <c r="A19" s="186" t="s">
        <v>46</v>
      </c>
      <c r="B19" s="91">
        <v>13.551075</v>
      </c>
      <c r="C19" s="91">
        <v>7.77259999999999</v>
      </c>
      <c r="D19" s="91">
        <v>2.34197395967929</v>
      </c>
      <c r="E19" s="91">
        <v>6.718529</v>
      </c>
      <c r="F19" s="91">
        <v>2.22218541301983</v>
      </c>
      <c r="G19" s="91">
        <v>-0.309028999999992</v>
      </c>
      <c r="H19" s="91">
        <v>-4.087636182481</v>
      </c>
      <c r="I19" s="91">
        <v>-0.631025</v>
      </c>
      <c r="J19" s="91">
        <v>-0.476523190218112</v>
      </c>
      <c r="K19" s="91">
        <v>-16.9932344483152</v>
      </c>
      <c r="L19" s="91">
        <v>25.1128490895744</v>
      </c>
      <c r="M19" s="91">
        <v>-175.253086738157</v>
      </c>
      <c r="N19" s="91">
        <v>1.4595959595959</v>
      </c>
      <c r="O19" s="91">
        <v>0.72624381754</v>
      </c>
      <c r="P19" s="91">
        <v>14.80192416525</v>
      </c>
      <c r="Q19" s="73"/>
      <c r="U19" s="73"/>
    </row>
    <row r="20" s="51" customFormat="1" ht="21" customHeight="1" spans="1:21">
      <c r="A20" s="186" t="s">
        <v>47</v>
      </c>
      <c r="B20" s="91">
        <v>5.88783799999999</v>
      </c>
      <c r="C20" s="91">
        <v>8.046229</v>
      </c>
      <c r="D20" s="91">
        <v>2.07813017991168</v>
      </c>
      <c r="E20" s="91">
        <v>-7.2527</v>
      </c>
      <c r="F20" s="91">
        <v>-3.441305367661</v>
      </c>
      <c r="G20" s="91">
        <v>5.06140600000001</v>
      </c>
      <c r="H20" s="91">
        <v>1.34901666767108</v>
      </c>
      <c r="I20" s="91">
        <v>0.032903</v>
      </c>
      <c r="J20" s="91">
        <v>0.0141585200782569</v>
      </c>
      <c r="K20" s="91">
        <v>13.8815113858321</v>
      </c>
      <c r="L20" s="91">
        <v>-350.248789917018</v>
      </c>
      <c r="M20" s="91">
        <v>-6.70146188101046</v>
      </c>
      <c r="N20" s="91">
        <v>-0.4230387288977</v>
      </c>
      <c r="O20" s="91">
        <v>-0.40139593273</v>
      </c>
      <c r="P20" s="91">
        <v>1.89397738036</v>
      </c>
      <c r="Q20" s="73"/>
      <c r="U20" s="73"/>
    </row>
    <row r="21" s="51" customFormat="1" ht="21" customHeight="1" spans="1:21">
      <c r="A21" s="186" t="s">
        <v>48</v>
      </c>
      <c r="B21" s="91">
        <v>7.69174099999999</v>
      </c>
      <c r="C21" s="91">
        <v>7.850092</v>
      </c>
      <c r="D21" s="91">
        <v>2.37718278333394</v>
      </c>
      <c r="E21" s="91">
        <v>-0.162563</v>
      </c>
      <c r="F21" s="91">
        <v>-0.867219219987557</v>
      </c>
      <c r="G21" s="91">
        <v>-0.0194940000000002</v>
      </c>
      <c r="H21" s="91">
        <v>-1.51570726713517</v>
      </c>
      <c r="I21" s="91">
        <v>0.023706</v>
      </c>
      <c r="J21" s="91">
        <v>0.00574370378878872</v>
      </c>
      <c r="K21" s="91">
        <v>-24.848415050501</v>
      </c>
      <c r="L21" s="91">
        <v>1283.70474040288</v>
      </c>
      <c r="M21" s="91">
        <v>8.71099922484903</v>
      </c>
      <c r="N21" s="91">
        <v>7.4622425629291</v>
      </c>
      <c r="O21" s="91">
        <v>-0.12268679138</v>
      </c>
      <c r="P21" s="91">
        <v>-1.68586789555</v>
      </c>
      <c r="Q21" s="73"/>
      <c r="U21" s="73"/>
    </row>
    <row r="22" s="51" customFormat="1" ht="20.1" customHeight="1" spans="1:21">
      <c r="A22" s="191"/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99"/>
      <c r="O22" s="137"/>
      <c r="P22" s="137"/>
      <c r="Q22" s="73"/>
      <c r="U22" s="73"/>
    </row>
    <row r="23" s="51" customFormat="1" ht="20.1" customHeight="1" spans="1:21">
      <c r="A23" s="195" t="s">
        <v>49</v>
      </c>
      <c r="B23" s="91">
        <v>110.024085</v>
      </c>
      <c r="C23" s="91">
        <v>34.409499</v>
      </c>
      <c r="D23" s="91">
        <v>0.135904680707412</v>
      </c>
      <c r="E23" s="91">
        <v>-11.057596</v>
      </c>
      <c r="F23" s="91">
        <v>-0.418952650042598</v>
      </c>
      <c r="G23" s="91">
        <v>85.10335</v>
      </c>
      <c r="H23" s="91">
        <v>0.255942399558322</v>
      </c>
      <c r="I23" s="91">
        <v>1.568832</v>
      </c>
      <c r="J23" s="91">
        <v>0.0271055697768131</v>
      </c>
      <c r="K23" s="91">
        <v>-2.60050820578483</v>
      </c>
      <c r="L23" s="91">
        <v>14.6826856104033</v>
      </c>
      <c r="M23" s="91">
        <v>-0.929620001252204</v>
      </c>
      <c r="N23" s="91">
        <v>0.1156098498538</v>
      </c>
      <c r="O23" s="91">
        <v>-0.06917296468</v>
      </c>
      <c r="P23" s="91">
        <v>-1.35600728387</v>
      </c>
      <c r="Q23" s="73"/>
      <c r="U23" s="73"/>
    </row>
    <row r="24" s="17" customFormat="1" ht="24" customHeight="1" spans="1:16369">
      <c r="A24" s="46" t="s">
        <v>50</v>
      </c>
      <c r="XDL24" s="200"/>
      <c r="XDM24" s="200"/>
      <c r="XDN24" s="200"/>
      <c r="XDO24" s="200"/>
      <c r="XDP24" s="200"/>
      <c r="XDQ24" s="200"/>
      <c r="XDR24" s="200"/>
      <c r="XDS24" s="200"/>
      <c r="XDT24" s="200"/>
      <c r="XDU24" s="200"/>
      <c r="XDV24" s="200"/>
      <c r="XDW24" s="200"/>
      <c r="XDX24" s="200"/>
      <c r="XDY24" s="200"/>
      <c r="XDZ24" s="200"/>
      <c r="XEA24" s="200"/>
      <c r="XEB24" s="200"/>
      <c r="XEC24" s="200"/>
      <c r="XED24" s="200"/>
      <c r="XEE24" s="200"/>
      <c r="XEF24" s="200"/>
      <c r="XEG24" s="200"/>
      <c r="XEH24" s="200"/>
      <c r="XEI24" s="200"/>
      <c r="XEJ24" s="200"/>
      <c r="XEK24" s="200"/>
      <c r="XEL24" s="200"/>
      <c r="XEM24" s="200"/>
      <c r="XEN24" s="200"/>
      <c r="XEO24" s="200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3"/>
  <sheetViews>
    <sheetView zoomScaleSheetLayoutView="145" workbookViewId="0">
      <pane xSplit="1" ySplit="3" topLeftCell="B4" activePane="bottomRight" state="frozen"/>
      <selection/>
      <selection pane="topRight"/>
      <selection pane="bottomLeft"/>
      <selection pane="bottomRight" activeCell="C8" sqref="C8"/>
    </sheetView>
  </sheetViews>
  <sheetFormatPr defaultColWidth="10" defaultRowHeight="14.25"/>
  <cols>
    <col min="1" max="1" width="10.5" style="104" customWidth="1"/>
    <col min="2" max="2" width="7.94166666666667" style="104" customWidth="1"/>
    <col min="3" max="3" width="7.35" style="104" customWidth="1"/>
    <col min="4" max="4" width="5.63333333333333" style="104" customWidth="1"/>
    <col min="5" max="5" width="7" style="104" customWidth="1"/>
    <col min="6" max="6" width="5.63333333333333" style="104" customWidth="1"/>
    <col min="7" max="7" width="7.13333333333333" style="104" customWidth="1"/>
    <col min="8" max="8" width="5.775" style="104" customWidth="1"/>
    <col min="9" max="9" width="6.775" style="104" customWidth="1"/>
    <col min="10" max="10" width="6.38333333333333" style="104" customWidth="1"/>
    <col min="11" max="11" width="6.5" style="104" customWidth="1"/>
    <col min="12" max="12" width="7.75" style="104" customWidth="1"/>
    <col min="13" max="13" width="6.88333333333333" style="104" customWidth="1"/>
    <col min="14" max="14" width="5.63333333333333" style="104" customWidth="1"/>
    <col min="15" max="15" width="5.5" style="104" customWidth="1"/>
    <col min="16" max="16" width="6.13333333333333" style="104" customWidth="1"/>
    <col min="17" max="17" width="3.25" style="104" customWidth="1"/>
    <col min="18" max="18" width="10" style="104" customWidth="1"/>
    <col min="19" max="19" width="7.88333333333333" style="104" customWidth="1"/>
    <col min="20" max="20" width="6.88333333333333" style="104" customWidth="1"/>
    <col min="21" max="21" width="5.63333333333333" style="164" customWidth="1"/>
    <col min="22" max="22" width="6.88333333333333" style="181" customWidth="1"/>
    <col min="23" max="23" width="5.25" style="104" customWidth="1"/>
    <col min="24" max="24" width="6.75" style="104" customWidth="1"/>
    <col min="25" max="25" width="5.38333333333333" style="104" customWidth="1"/>
    <col min="26" max="26" width="6.63333333333333" style="104" customWidth="1"/>
    <col min="27" max="28" width="6.13333333333333" style="104" customWidth="1"/>
    <col min="29" max="29" width="7" style="104" customWidth="1"/>
    <col min="30" max="33" width="6.13333333333333" style="104" customWidth="1"/>
    <col min="34" max="16384" width="10" style="104"/>
  </cols>
  <sheetData>
    <row r="1" s="104" customFormat="1" ht="29.25" customHeight="1" spans="1:33">
      <c r="A1" s="182" t="s">
        <v>51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R1" s="182" t="s">
        <v>52</v>
      </c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</row>
    <row r="2" s="73" customFormat="1" ht="18" customHeight="1" spans="1:33">
      <c r="A2" s="107" t="s">
        <v>6</v>
      </c>
      <c r="B2" s="108" t="s">
        <v>30</v>
      </c>
      <c r="C2" s="84" t="s">
        <v>31</v>
      </c>
      <c r="D2" s="84" t="s">
        <v>32</v>
      </c>
      <c r="E2" s="84" t="s">
        <v>33</v>
      </c>
      <c r="F2" s="84" t="s">
        <v>32</v>
      </c>
      <c r="G2" s="108" t="s">
        <v>34</v>
      </c>
      <c r="H2" s="108" t="s">
        <v>35</v>
      </c>
      <c r="I2" s="108" t="s">
        <v>36</v>
      </c>
      <c r="J2" s="108" t="s">
        <v>32</v>
      </c>
      <c r="K2" s="108" t="s">
        <v>37</v>
      </c>
      <c r="L2" s="108" t="s">
        <v>38</v>
      </c>
      <c r="M2" s="108" t="s">
        <v>39</v>
      </c>
      <c r="N2" s="108" t="s">
        <v>40</v>
      </c>
      <c r="O2" s="108" t="s">
        <v>41</v>
      </c>
      <c r="P2" s="108" t="s">
        <v>42</v>
      </c>
      <c r="R2" s="107" t="s">
        <v>6</v>
      </c>
      <c r="S2" s="108" t="s">
        <v>30</v>
      </c>
      <c r="T2" s="84" t="s">
        <v>31</v>
      </c>
      <c r="U2" s="84" t="s">
        <v>32</v>
      </c>
      <c r="V2" s="84" t="s">
        <v>33</v>
      </c>
      <c r="W2" s="84" t="s">
        <v>32</v>
      </c>
      <c r="X2" s="108" t="s">
        <v>34</v>
      </c>
      <c r="Y2" s="108" t="s">
        <v>35</v>
      </c>
      <c r="Z2" s="108" t="s">
        <v>36</v>
      </c>
      <c r="AA2" s="108" t="s">
        <v>32</v>
      </c>
      <c r="AB2" s="108" t="s">
        <v>37</v>
      </c>
      <c r="AC2" s="108" t="s">
        <v>38</v>
      </c>
      <c r="AD2" s="108" t="s">
        <v>39</v>
      </c>
      <c r="AE2" s="108" t="s">
        <v>40</v>
      </c>
      <c r="AF2" s="108" t="s">
        <v>41</v>
      </c>
      <c r="AG2" s="108" t="s">
        <v>42</v>
      </c>
    </row>
    <row r="3" s="73" customFormat="1" ht="41.4" customHeight="1" spans="1:33">
      <c r="A3" s="134"/>
      <c r="B3" s="183"/>
      <c r="C3" s="84"/>
      <c r="D3" s="84"/>
      <c r="E3" s="84"/>
      <c r="F3" s="84"/>
      <c r="G3" s="183"/>
      <c r="H3" s="183"/>
      <c r="I3" s="183"/>
      <c r="J3" s="183"/>
      <c r="K3" s="183"/>
      <c r="L3" s="183"/>
      <c r="M3" s="183"/>
      <c r="N3" s="183"/>
      <c r="O3" s="183"/>
      <c r="P3" s="183"/>
      <c r="R3" s="134"/>
      <c r="S3" s="183"/>
      <c r="T3" s="84"/>
      <c r="U3" s="84"/>
      <c r="V3" s="84"/>
      <c r="W3" s="84"/>
      <c r="X3" s="183"/>
      <c r="Y3" s="183"/>
      <c r="Z3" s="183"/>
      <c r="AA3" s="183"/>
      <c r="AB3" s="183"/>
      <c r="AC3" s="183"/>
      <c r="AD3" s="183"/>
      <c r="AE3" s="183"/>
      <c r="AF3" s="183"/>
      <c r="AG3" s="183"/>
    </row>
    <row r="4" s="73" customFormat="1" ht="25" customHeight="1" spans="1:33">
      <c r="A4" s="184" t="s">
        <v>16</v>
      </c>
      <c r="B4" s="185">
        <v>-3535.59036</v>
      </c>
      <c r="C4" s="185">
        <v>-3970.060457</v>
      </c>
      <c r="D4" s="185">
        <v>-3.39872396741887</v>
      </c>
      <c r="E4" s="185">
        <v>375.889878</v>
      </c>
      <c r="F4" s="185">
        <v>1.88008369178873</v>
      </c>
      <c r="G4" s="185">
        <v>213.841707</v>
      </c>
      <c r="H4" s="185">
        <v>1.47106703749496</v>
      </c>
      <c r="I4" s="185">
        <v>-155.261488</v>
      </c>
      <c r="J4" s="185">
        <v>0.0475732381351683</v>
      </c>
      <c r="K4" s="185">
        <v>13.5508855877025</v>
      </c>
      <c r="L4" s="185">
        <v>-627.837062805049</v>
      </c>
      <c r="M4" s="185">
        <v>-28.7412117874519</v>
      </c>
      <c r="N4" s="185">
        <v>-0.4834260167427</v>
      </c>
      <c r="O4" s="185">
        <v>1.27747921573</v>
      </c>
      <c r="P4" s="185">
        <v>9.83969103865</v>
      </c>
      <c r="R4" s="194" t="s">
        <v>16</v>
      </c>
      <c r="S4" s="185">
        <v>-1090.115374</v>
      </c>
      <c r="T4" s="185">
        <v>-5774.129319</v>
      </c>
      <c r="U4" s="185">
        <v>-3.1334373173332</v>
      </c>
      <c r="V4" s="185">
        <v>2219.882917</v>
      </c>
      <c r="W4" s="185">
        <v>1.47507997024803</v>
      </c>
      <c r="X4" s="185">
        <v>2180.824779</v>
      </c>
      <c r="Y4" s="185">
        <v>1.43907295285254</v>
      </c>
      <c r="Z4" s="185">
        <v>283.306249000001</v>
      </c>
      <c r="AA4" s="185">
        <v>0.219284394232576</v>
      </c>
      <c r="AB4" s="185">
        <v>26.0287045681966</v>
      </c>
      <c r="AC4" s="185">
        <v>-135.77202099995</v>
      </c>
      <c r="AD4" s="185">
        <v>3.91992242243748</v>
      </c>
      <c r="AE4" s="185">
        <v>-0.1962319712673</v>
      </c>
      <c r="AF4" s="185">
        <v>1.177812309</v>
      </c>
      <c r="AG4" s="185">
        <v>8.26198163355</v>
      </c>
    </row>
    <row r="5" s="51" customFormat="1" ht="25" customHeight="1" spans="1:33">
      <c r="A5" s="184" t="s">
        <v>17</v>
      </c>
      <c r="B5" s="185">
        <v>-4546.027541</v>
      </c>
      <c r="C5" s="185">
        <v>-5041.258181</v>
      </c>
      <c r="D5" s="185">
        <v>-26.5178782476025</v>
      </c>
      <c r="E5" s="185">
        <v>334.06207</v>
      </c>
      <c r="F5" s="185">
        <v>12.7842925501674</v>
      </c>
      <c r="G5" s="185">
        <v>108.37358</v>
      </c>
      <c r="H5" s="185">
        <v>8.93630341103717</v>
      </c>
      <c r="I5" s="185">
        <v>52.79499</v>
      </c>
      <c r="J5" s="185">
        <v>4.79728228639793</v>
      </c>
      <c r="K5" s="185">
        <v>27.595180030351</v>
      </c>
      <c r="L5" s="185">
        <v>-1005.1843824485</v>
      </c>
      <c r="M5" s="185">
        <v>-140.0716945249</v>
      </c>
      <c r="N5" s="185">
        <v>0.1080597985051</v>
      </c>
      <c r="O5" s="185">
        <v>2.07870513369</v>
      </c>
      <c r="P5" s="185">
        <v>22.25844581713</v>
      </c>
      <c r="R5" s="195" t="s">
        <v>17</v>
      </c>
      <c r="S5" s="185">
        <v>-3038.86537</v>
      </c>
      <c r="T5" s="185">
        <v>-4795.514696</v>
      </c>
      <c r="U5" s="185">
        <v>-8.67832801302404</v>
      </c>
      <c r="V5" s="185">
        <v>967.250398999999</v>
      </c>
      <c r="W5" s="185">
        <v>4.26044824673345</v>
      </c>
      <c r="X5" s="185">
        <v>584.710051</v>
      </c>
      <c r="Y5" s="185">
        <v>3.01986577213057</v>
      </c>
      <c r="Z5" s="185">
        <v>204.688876000001</v>
      </c>
      <c r="AA5" s="185">
        <v>1.39801399416002</v>
      </c>
      <c r="AB5" s="185">
        <v>29.1837199162404</v>
      </c>
      <c r="AC5" s="185">
        <v>-859.38647726917</v>
      </c>
      <c r="AD5" s="185">
        <v>-92.2565438500858</v>
      </c>
      <c r="AE5" s="185">
        <v>-0.1034602687429</v>
      </c>
      <c r="AF5" s="185">
        <v>1.7088560231</v>
      </c>
      <c r="AG5" s="185">
        <v>14.45172451584</v>
      </c>
    </row>
    <row r="6" s="180" customFormat="1" ht="25" customHeight="1" spans="1:33">
      <c r="A6" s="186" t="s">
        <v>18</v>
      </c>
      <c r="B6" s="185">
        <v>55.1412629999996</v>
      </c>
      <c r="C6" s="185">
        <v>200.800485</v>
      </c>
      <c r="D6" s="185">
        <v>1.8823390916507</v>
      </c>
      <c r="E6" s="185">
        <v>25.8696320000001</v>
      </c>
      <c r="F6" s="185">
        <v>0.198489425256829</v>
      </c>
      <c r="G6" s="185">
        <v>-40.618154</v>
      </c>
      <c r="H6" s="185">
        <v>-0.548046835195896</v>
      </c>
      <c r="I6" s="185">
        <v>-130.9107</v>
      </c>
      <c r="J6" s="185">
        <v>-1.53278168171163</v>
      </c>
      <c r="K6" s="185">
        <v>2.3728200041073</v>
      </c>
      <c r="L6" s="185">
        <v>-558.882231131414</v>
      </c>
      <c r="M6" s="185">
        <v>4.187303736319</v>
      </c>
      <c r="N6" s="185">
        <v>-0.6011679501363</v>
      </c>
      <c r="O6" s="185">
        <v>1.19956948541</v>
      </c>
      <c r="P6" s="185">
        <v>9.22640022455</v>
      </c>
      <c r="R6" s="186" t="s">
        <v>18</v>
      </c>
      <c r="S6" s="185">
        <v>2336.437267</v>
      </c>
      <c r="T6" s="185">
        <v>951.286020000002</v>
      </c>
      <c r="U6" s="185">
        <v>-0.345588147474579</v>
      </c>
      <c r="V6" s="185">
        <v>1183.809427</v>
      </c>
      <c r="W6" s="185">
        <v>2.18164833413764</v>
      </c>
      <c r="X6" s="185">
        <v>-60.9924849999996</v>
      </c>
      <c r="Y6" s="185">
        <v>-1.82978207069289</v>
      </c>
      <c r="Z6" s="185">
        <v>262.334305</v>
      </c>
      <c r="AA6" s="185">
        <v>-0.00627811597015615</v>
      </c>
      <c r="AB6" s="185">
        <v>40.6720467037271</v>
      </c>
      <c r="AC6" s="185">
        <v>444.70736512777</v>
      </c>
      <c r="AD6" s="185">
        <v>63.9131519076489</v>
      </c>
      <c r="AE6" s="185">
        <v>-0.1345412611463</v>
      </c>
      <c r="AF6" s="185">
        <v>1.13058170737</v>
      </c>
      <c r="AG6" s="185">
        <v>9.64147113073</v>
      </c>
    </row>
    <row r="7" s="51" customFormat="1" ht="25" customHeight="1" spans="1:33">
      <c r="A7" s="187" t="s">
        <v>19</v>
      </c>
      <c r="B7" s="185">
        <v>4554.313426</v>
      </c>
      <c r="C7" s="185">
        <v>4438.710666</v>
      </c>
      <c r="D7" s="185">
        <v>34.6040291989902</v>
      </c>
      <c r="E7" s="185">
        <v>48.3190840000001</v>
      </c>
      <c r="F7" s="185">
        <v>-15.8712155316835</v>
      </c>
      <c r="G7" s="185">
        <v>61.903092</v>
      </c>
      <c r="H7" s="185">
        <v>-14.6965216423834</v>
      </c>
      <c r="I7" s="185">
        <v>5.38058400000001</v>
      </c>
      <c r="J7" s="185">
        <v>-4.03629202492328</v>
      </c>
      <c r="K7" s="185">
        <v>15.0700612148319</v>
      </c>
      <c r="L7" s="185">
        <v>-1007.91202688302</v>
      </c>
      <c r="M7" s="185">
        <v>-64.1688712603495</v>
      </c>
      <c r="N7" s="185">
        <v>-0.5854505626945</v>
      </c>
      <c r="O7" s="185">
        <v>1.49881370169</v>
      </c>
      <c r="P7" s="185">
        <v>13.91532258065</v>
      </c>
      <c r="R7" s="186" t="s">
        <v>19</v>
      </c>
      <c r="S7" s="185">
        <v>2172.954758</v>
      </c>
      <c r="T7" s="185">
        <v>1727.903253</v>
      </c>
      <c r="U7" s="185">
        <v>2.72357104684399</v>
      </c>
      <c r="V7" s="185">
        <v>199.252789</v>
      </c>
      <c r="W7" s="185">
        <v>-1.23604178385433</v>
      </c>
      <c r="X7" s="185">
        <v>236.814186</v>
      </c>
      <c r="Y7" s="185">
        <v>-0.901504564934921</v>
      </c>
      <c r="Z7" s="185">
        <v>8.98453000000008</v>
      </c>
      <c r="AA7" s="185">
        <v>-0.586024698054751</v>
      </c>
      <c r="AB7" s="185">
        <v>38.6844928853502</v>
      </c>
      <c r="AC7" s="185">
        <v>864.63795292383</v>
      </c>
      <c r="AD7" s="185">
        <v>106.063535243813</v>
      </c>
      <c r="AE7" s="185">
        <v>0.0004101073946</v>
      </c>
      <c r="AF7" s="185">
        <v>1.37025620586</v>
      </c>
      <c r="AG7" s="185">
        <v>6.7798013245</v>
      </c>
    </row>
    <row r="8" s="51" customFormat="1" ht="25" customHeight="1" spans="1:33">
      <c r="A8" s="184" t="s">
        <v>20</v>
      </c>
      <c r="B8" s="185">
        <v>-741.440279</v>
      </c>
      <c r="C8" s="185">
        <v>-659.884470000001</v>
      </c>
      <c r="D8" s="185">
        <v>-1.206007519401</v>
      </c>
      <c r="E8" s="185">
        <v>-112.374315</v>
      </c>
      <c r="F8" s="185">
        <v>-0.844153750521711</v>
      </c>
      <c r="G8" s="185">
        <v>28.861136</v>
      </c>
      <c r="H8" s="185">
        <v>1.76375185616657</v>
      </c>
      <c r="I8" s="185">
        <v>1.95737000000001</v>
      </c>
      <c r="J8" s="185">
        <v>0.286409413756134</v>
      </c>
      <c r="K8" s="185">
        <v>-13.3199609083484</v>
      </c>
      <c r="L8" s="185">
        <v>-1098.04876198907</v>
      </c>
      <c r="M8" s="185">
        <v>-18.4894677789978</v>
      </c>
      <c r="N8" s="185">
        <v>-1.8837215540647</v>
      </c>
      <c r="O8" s="185">
        <v>1.48494623179</v>
      </c>
      <c r="P8" s="185">
        <v>9.97219132369</v>
      </c>
      <c r="R8" s="184" t="s">
        <v>20</v>
      </c>
      <c r="S8" s="185">
        <v>-948.979155999999</v>
      </c>
      <c r="T8" s="185">
        <v>-501.742127</v>
      </c>
      <c r="U8" s="185">
        <v>0.432486735844691</v>
      </c>
      <c r="V8" s="185">
        <v>-570.99321</v>
      </c>
      <c r="W8" s="185">
        <v>-3.43503376801667</v>
      </c>
      <c r="X8" s="185">
        <v>132.754295</v>
      </c>
      <c r="Y8" s="185">
        <v>2.75990510519398</v>
      </c>
      <c r="Z8" s="185">
        <v>-8.99811400000006</v>
      </c>
      <c r="AA8" s="185">
        <v>0.242641926977987</v>
      </c>
      <c r="AB8" s="185">
        <v>-1.5249653458358</v>
      </c>
      <c r="AC8" s="185">
        <v>-1002.34200587781</v>
      </c>
      <c r="AD8" s="185">
        <v>-13.2176327273864</v>
      </c>
      <c r="AE8" s="185">
        <v>-1.6859892498122</v>
      </c>
      <c r="AF8" s="185">
        <v>1.63396816165</v>
      </c>
      <c r="AG8" s="185">
        <v>9.92121488925</v>
      </c>
    </row>
    <row r="9" s="51" customFormat="1" ht="25" customHeight="1" spans="1:33">
      <c r="A9" s="184" t="s">
        <v>21</v>
      </c>
      <c r="B9" s="185">
        <v>194.403304</v>
      </c>
      <c r="C9" s="185">
        <v>120.311079</v>
      </c>
      <c r="D9" s="185">
        <v>0.624390991821727</v>
      </c>
      <c r="E9" s="185">
        <v>45.062327</v>
      </c>
      <c r="F9" s="185">
        <v>0.818884265885103</v>
      </c>
      <c r="G9" s="185">
        <v>35.882208</v>
      </c>
      <c r="H9" s="185">
        <v>-0.271056654732995</v>
      </c>
      <c r="I9" s="185">
        <v>-6.85231</v>
      </c>
      <c r="J9" s="185">
        <v>-1.17221860297381</v>
      </c>
      <c r="K9" s="185">
        <v>-2.70659955210067</v>
      </c>
      <c r="L9" s="185">
        <v>-294.39194541522</v>
      </c>
      <c r="M9" s="185">
        <v>-2.64390620434369</v>
      </c>
      <c r="N9" s="185">
        <v>-0.4786256263421</v>
      </c>
      <c r="O9" s="185">
        <v>0.45332936442</v>
      </c>
      <c r="P9" s="185">
        <v>13.24731182796</v>
      </c>
      <c r="R9" s="184" t="s">
        <v>21</v>
      </c>
      <c r="S9" s="185">
        <v>495.283951</v>
      </c>
      <c r="T9" s="185">
        <v>198.206319</v>
      </c>
      <c r="U9" s="185">
        <v>-0.991750265699579</v>
      </c>
      <c r="V9" s="185">
        <v>175.648592</v>
      </c>
      <c r="W9" s="185">
        <v>1.4176574326074</v>
      </c>
      <c r="X9" s="185">
        <v>140.05846</v>
      </c>
      <c r="Y9" s="185">
        <v>0.439953216447197</v>
      </c>
      <c r="Z9" s="185">
        <v>-18.62942</v>
      </c>
      <c r="AA9" s="185">
        <v>-0.86586038335501</v>
      </c>
      <c r="AB9" s="185">
        <v>46.3656767894216</v>
      </c>
      <c r="AC9" s="185">
        <v>-232.476511881609</v>
      </c>
      <c r="AD9" s="185">
        <v>-12.5283463510931</v>
      </c>
      <c r="AE9" s="185">
        <v>-0.2203595822195</v>
      </c>
      <c r="AF9" s="185">
        <v>1.25201802093</v>
      </c>
      <c r="AG9" s="185">
        <v>11.54746136866</v>
      </c>
    </row>
    <row r="10" s="51" customFormat="1" ht="25" customHeight="1" spans="1:33">
      <c r="A10" s="184" t="s">
        <v>22</v>
      </c>
      <c r="B10" s="185">
        <v>-768.010837</v>
      </c>
      <c r="C10" s="185">
        <v>-825.492457</v>
      </c>
      <c r="D10" s="185">
        <v>-25.9562493760187</v>
      </c>
      <c r="E10" s="185">
        <v>-7.98567200000002</v>
      </c>
      <c r="F10" s="185">
        <v>9.21206966288812</v>
      </c>
      <c r="G10" s="185">
        <v>47.0682509999999</v>
      </c>
      <c r="H10" s="185">
        <v>13.4764419044554</v>
      </c>
      <c r="I10" s="185">
        <v>18.399041</v>
      </c>
      <c r="J10" s="185">
        <v>3.26773780867528</v>
      </c>
      <c r="K10" s="185">
        <v>4.81348686905557</v>
      </c>
      <c r="L10" s="185">
        <v>350.258134094461</v>
      </c>
      <c r="M10" s="185">
        <v>2.38751684672212</v>
      </c>
      <c r="N10" s="185">
        <v>0.6462656529517</v>
      </c>
      <c r="O10" s="185">
        <v>0.01367242799</v>
      </c>
      <c r="P10" s="185">
        <v>6.61974715196</v>
      </c>
      <c r="R10" s="184" t="s">
        <v>22</v>
      </c>
      <c r="S10" s="185">
        <v>-570.286187</v>
      </c>
      <c r="T10" s="185">
        <v>-779.220463</v>
      </c>
      <c r="U10" s="185">
        <v>-9.86691121645646</v>
      </c>
      <c r="V10" s="185">
        <v>80.1916979999999</v>
      </c>
      <c r="W10" s="185">
        <v>4.26314247990069</v>
      </c>
      <c r="X10" s="185">
        <v>115.632504</v>
      </c>
      <c r="Y10" s="185">
        <v>4.85239786091807</v>
      </c>
      <c r="Z10" s="185">
        <v>13.110074</v>
      </c>
      <c r="AA10" s="185">
        <v>0.751370875637704</v>
      </c>
      <c r="AB10" s="185">
        <v>20.6951650639997</v>
      </c>
      <c r="AC10" s="185">
        <v>163.337588321145</v>
      </c>
      <c r="AD10" s="185">
        <v>20.2581136854038</v>
      </c>
      <c r="AE10" s="185">
        <v>-0.0336670580462</v>
      </c>
      <c r="AF10" s="185">
        <v>0.39723767097</v>
      </c>
      <c r="AG10" s="185">
        <v>2.91040467705</v>
      </c>
    </row>
    <row r="11" s="51" customFormat="1" ht="25" customHeight="1" spans="1:33">
      <c r="A11" s="184" t="s">
        <v>23</v>
      </c>
      <c r="B11" s="185">
        <v>-765.422963</v>
      </c>
      <c r="C11" s="185">
        <v>-687.476559</v>
      </c>
      <c r="D11" s="185">
        <v>-4.56273559251065</v>
      </c>
      <c r="E11" s="185">
        <v>-12.735212</v>
      </c>
      <c r="F11" s="185">
        <v>2.84534525783058</v>
      </c>
      <c r="G11" s="185">
        <v>-53.638727</v>
      </c>
      <c r="H11" s="185">
        <v>1.17435726270581</v>
      </c>
      <c r="I11" s="185">
        <v>-11.572465</v>
      </c>
      <c r="J11" s="185">
        <v>0.543033071974237</v>
      </c>
      <c r="K11" s="185">
        <v>18.1441888851794</v>
      </c>
      <c r="L11" s="185">
        <v>-195.800901683187</v>
      </c>
      <c r="M11" s="185">
        <v>8.05358003703088</v>
      </c>
      <c r="N11" s="185">
        <v>-0.338724034285</v>
      </c>
      <c r="O11" s="185">
        <v>0.84312007506</v>
      </c>
      <c r="P11" s="185">
        <v>-13.41393331526</v>
      </c>
      <c r="R11" s="184" t="s">
        <v>23</v>
      </c>
      <c r="S11" s="185">
        <v>-845.665280999997</v>
      </c>
      <c r="T11" s="185">
        <v>-751.718579000001</v>
      </c>
      <c r="U11" s="185">
        <v>-2.82236626610567</v>
      </c>
      <c r="V11" s="185">
        <v>-49.9924719999999</v>
      </c>
      <c r="W11" s="185">
        <v>1.29965707490462</v>
      </c>
      <c r="X11" s="185">
        <v>-16.1959570000004</v>
      </c>
      <c r="Y11" s="185">
        <v>1.25377350433342</v>
      </c>
      <c r="Z11" s="185">
        <v>-27.7582729999999</v>
      </c>
      <c r="AA11" s="185">
        <v>0.268935686867597</v>
      </c>
      <c r="AB11" s="185">
        <v>28.0369354366338</v>
      </c>
      <c r="AC11" s="185">
        <v>13.2252299785678</v>
      </c>
      <c r="AD11" s="185">
        <v>-15.7433325391132</v>
      </c>
      <c r="AE11" s="185">
        <v>0.1695696897127</v>
      </c>
      <c r="AF11" s="185">
        <v>0.92473592054</v>
      </c>
      <c r="AG11" s="185">
        <v>-9.1162186729</v>
      </c>
    </row>
    <row r="12" s="51" customFormat="1" ht="25" customHeight="1" spans="1:33">
      <c r="A12" s="184" t="s">
        <v>24</v>
      </c>
      <c r="B12" s="185">
        <v>-702.605372</v>
      </c>
      <c r="C12" s="185">
        <v>-658.745032000001</v>
      </c>
      <c r="D12" s="185">
        <v>-2.46792808887764</v>
      </c>
      <c r="E12" s="185">
        <v>16.4377060000001</v>
      </c>
      <c r="F12" s="185">
        <v>1.77099179557763</v>
      </c>
      <c r="G12" s="185">
        <v>-28.8664190000001</v>
      </c>
      <c r="H12" s="185">
        <v>1.07404898308608</v>
      </c>
      <c r="I12" s="185">
        <v>-31.431627</v>
      </c>
      <c r="J12" s="185">
        <v>-0.377112689786091</v>
      </c>
      <c r="K12" s="185">
        <v>1.02241193088508</v>
      </c>
      <c r="L12" s="185">
        <v>-325.813683801965</v>
      </c>
      <c r="M12" s="185">
        <v>-2.48469170567068</v>
      </c>
      <c r="N12" s="185">
        <v>-0.5807183564182</v>
      </c>
      <c r="O12" s="185">
        <v>0.38452205054</v>
      </c>
      <c r="P12" s="185">
        <v>-0.23184522038</v>
      </c>
      <c r="R12" s="184" t="s">
        <v>24</v>
      </c>
      <c r="S12" s="185">
        <v>-583.314514999998</v>
      </c>
      <c r="T12" s="185">
        <v>-510.436627000001</v>
      </c>
      <c r="U12" s="185">
        <v>-1.37863482973901</v>
      </c>
      <c r="V12" s="185">
        <v>67.7555970000006</v>
      </c>
      <c r="W12" s="185">
        <v>1.3382489576191</v>
      </c>
      <c r="X12" s="185">
        <v>-49.0537269999996</v>
      </c>
      <c r="Y12" s="185">
        <v>0.545481956458094</v>
      </c>
      <c r="Z12" s="185">
        <v>-91.579758</v>
      </c>
      <c r="AA12" s="185">
        <v>-0.505096084338204</v>
      </c>
      <c r="AB12" s="185">
        <v>3.48879900001896</v>
      </c>
      <c r="AC12" s="185">
        <v>62.5807929104267</v>
      </c>
      <c r="AD12" s="185">
        <v>22.059720609861</v>
      </c>
      <c r="AE12" s="185">
        <v>-0.2056226376599</v>
      </c>
      <c r="AF12" s="185">
        <v>0.30788286529</v>
      </c>
      <c r="AG12" s="185">
        <v>0.40874221807</v>
      </c>
    </row>
    <row r="13" s="51" customFormat="1" ht="25" customHeight="1" spans="1:33">
      <c r="A13" s="184" t="s">
        <v>25</v>
      </c>
      <c r="B13" s="185">
        <v>279.389546</v>
      </c>
      <c r="C13" s="185">
        <v>193.427253</v>
      </c>
      <c r="D13" s="185">
        <v>2.80753109258357</v>
      </c>
      <c r="E13" s="185">
        <v>26.1252169999999</v>
      </c>
      <c r="F13" s="185">
        <v>-1.65642780081124</v>
      </c>
      <c r="G13" s="185">
        <v>88.3700179999999</v>
      </c>
      <c r="H13" s="185">
        <v>0.412486102851695</v>
      </c>
      <c r="I13" s="185">
        <v>-28.532942</v>
      </c>
      <c r="J13" s="185">
        <v>-1.56358939462402</v>
      </c>
      <c r="K13" s="185">
        <v>1.20192640559819</v>
      </c>
      <c r="L13" s="185">
        <v>-952.529817911721</v>
      </c>
      <c r="M13" s="185">
        <v>-18.4617379428133</v>
      </c>
      <c r="N13" s="185">
        <v>-1.220176422126</v>
      </c>
      <c r="O13" s="185">
        <v>1.71242317189</v>
      </c>
      <c r="P13" s="185">
        <v>15.99169594378</v>
      </c>
      <c r="R13" s="184" t="s">
        <v>25</v>
      </c>
      <c r="S13" s="185">
        <v>1749.379112</v>
      </c>
      <c r="T13" s="185">
        <v>527.292122</v>
      </c>
      <c r="U13" s="185">
        <v>-1.30299065416364</v>
      </c>
      <c r="V13" s="185">
        <v>302.879705</v>
      </c>
      <c r="W13" s="185">
        <v>-1.13142105607317</v>
      </c>
      <c r="X13" s="185">
        <v>890.410082</v>
      </c>
      <c r="Y13" s="185">
        <v>2.98613165366683</v>
      </c>
      <c r="Z13" s="185">
        <v>28.7972029999999</v>
      </c>
      <c r="AA13" s="185">
        <v>-0.551719943430033</v>
      </c>
      <c r="AB13" s="185">
        <v>26.5650801108429</v>
      </c>
      <c r="AC13" s="185">
        <v>28.003713977454</v>
      </c>
      <c r="AD13" s="185">
        <v>12.971221470936</v>
      </c>
      <c r="AE13" s="185">
        <v>-0.0999527399988</v>
      </c>
      <c r="AF13" s="185">
        <v>1.76513734775</v>
      </c>
      <c r="AG13" s="185">
        <v>15.06130745525</v>
      </c>
    </row>
    <row r="14" s="51" customFormat="1" ht="25" customHeight="1" spans="1:33">
      <c r="A14" s="184" t="s">
        <v>26</v>
      </c>
      <c r="B14" s="185">
        <v>-439.505027</v>
      </c>
      <c r="C14" s="185">
        <v>-498.008125</v>
      </c>
      <c r="D14" s="185">
        <v>-6.7183494796095</v>
      </c>
      <c r="E14" s="185">
        <v>34.808447</v>
      </c>
      <c r="F14" s="185">
        <v>3.5001567474419</v>
      </c>
      <c r="G14" s="185">
        <v>6.93654900000002</v>
      </c>
      <c r="H14" s="185">
        <v>2.17511685760767</v>
      </c>
      <c r="I14" s="185">
        <v>16.758102</v>
      </c>
      <c r="J14" s="185">
        <v>1.04307587455993</v>
      </c>
      <c r="K14" s="185">
        <v>15.795710754086</v>
      </c>
      <c r="L14" s="185">
        <v>291.117429059023</v>
      </c>
      <c r="M14" s="185">
        <v>-14.6792223265628</v>
      </c>
      <c r="N14" s="185">
        <v>0.5879357298475</v>
      </c>
      <c r="O14" s="185">
        <v>0.67754497251</v>
      </c>
      <c r="P14" s="185">
        <v>9.96629754454</v>
      </c>
      <c r="R14" s="184" t="s">
        <v>26</v>
      </c>
      <c r="S14" s="185">
        <v>32.8751219999999</v>
      </c>
      <c r="T14" s="185">
        <v>-415.785543</v>
      </c>
      <c r="U14" s="185">
        <v>-4.71381797188987</v>
      </c>
      <c r="V14" s="185">
        <v>131.79313</v>
      </c>
      <c r="W14" s="185">
        <v>1.35242662864214</v>
      </c>
      <c r="X14" s="185">
        <v>208.712164</v>
      </c>
      <c r="Y14" s="185">
        <v>2.20024222510521</v>
      </c>
      <c r="Z14" s="185">
        <v>108.155371</v>
      </c>
      <c r="AA14" s="185">
        <v>1.16114911814252</v>
      </c>
      <c r="AB14" s="185">
        <v>19.7717877515475</v>
      </c>
      <c r="AC14" s="185">
        <v>-22.1280531929588</v>
      </c>
      <c r="AD14" s="185">
        <v>-29.4290444080846</v>
      </c>
      <c r="AE14" s="185">
        <v>0.2651786599547</v>
      </c>
      <c r="AF14" s="185">
        <v>0.80670317916</v>
      </c>
      <c r="AG14" s="185">
        <v>11.23191987085</v>
      </c>
    </row>
    <row r="15" s="51" customFormat="1" ht="25" customHeight="1" spans="1:33">
      <c r="A15" s="184" t="s">
        <v>27</v>
      </c>
      <c r="B15" s="185">
        <v>-1619.542027</v>
      </c>
      <c r="C15" s="185">
        <v>-1560.968357</v>
      </c>
      <c r="D15" s="185">
        <v>-16.1640409336673</v>
      </c>
      <c r="E15" s="185">
        <v>-24.919914</v>
      </c>
      <c r="F15" s="185">
        <v>6.62996524972088</v>
      </c>
      <c r="G15" s="185">
        <v>-11.654771</v>
      </c>
      <c r="H15" s="185">
        <v>8.96699894677578</v>
      </c>
      <c r="I15" s="185">
        <v>-21.998985</v>
      </c>
      <c r="J15" s="185">
        <v>0.567076737170608</v>
      </c>
      <c r="K15" s="185">
        <v>9.63960275229869</v>
      </c>
      <c r="L15" s="185">
        <v>-457.727553591383</v>
      </c>
      <c r="M15" s="185">
        <v>48.8012312700536</v>
      </c>
      <c r="N15" s="185">
        <v>-1.2500890045187</v>
      </c>
      <c r="O15" s="185">
        <v>0.98088738452</v>
      </c>
      <c r="P15" s="185">
        <v>-4.42876344086</v>
      </c>
      <c r="R15" s="184" t="s">
        <v>27</v>
      </c>
      <c r="S15" s="185">
        <v>-1688.071138</v>
      </c>
      <c r="T15" s="185">
        <v>-1423.29555</v>
      </c>
      <c r="U15" s="185">
        <v>-6.98715703145488</v>
      </c>
      <c r="V15" s="185">
        <v>-206.34771</v>
      </c>
      <c r="W15" s="185">
        <v>1.79864976333792</v>
      </c>
      <c r="X15" s="185">
        <v>45.0812359999999</v>
      </c>
      <c r="Y15" s="185">
        <v>5.79636601717393</v>
      </c>
      <c r="Z15" s="185">
        <v>-103.509114</v>
      </c>
      <c r="AA15" s="185">
        <v>-0.607858749056972</v>
      </c>
      <c r="AB15" s="185">
        <v>15.5094714507373</v>
      </c>
      <c r="AC15" s="185">
        <v>-886.180877192536</v>
      </c>
      <c r="AD15" s="185">
        <v>-72.59299106305</v>
      </c>
      <c r="AE15" s="185">
        <v>-0.497630677284</v>
      </c>
      <c r="AF15" s="185">
        <v>1.10228018357</v>
      </c>
      <c r="AG15" s="185">
        <v>7.26959161148</v>
      </c>
    </row>
    <row r="16" s="51" customFormat="1" ht="25" customHeight="1" spans="1:33">
      <c r="A16" s="184" t="s">
        <v>28</v>
      </c>
      <c r="B16" s="185">
        <v>963.716147</v>
      </c>
      <c r="C16" s="185">
        <v>1008.523241</v>
      </c>
      <c r="D16" s="185">
        <v>31.7660808745</v>
      </c>
      <c r="E16" s="185">
        <v>3.22050800000001</v>
      </c>
      <c r="F16" s="185">
        <v>-12.1230315362805</v>
      </c>
      <c r="G16" s="185">
        <v>-28.775056</v>
      </c>
      <c r="H16" s="185">
        <v>-16.2958181142095</v>
      </c>
      <c r="I16" s="185">
        <v>-19.252546</v>
      </c>
      <c r="J16" s="185">
        <v>-3.34723122400998</v>
      </c>
      <c r="K16" s="185">
        <v>86.8108863324977</v>
      </c>
      <c r="L16" s="185">
        <v>-692.76499822843</v>
      </c>
      <c r="M16" s="185">
        <v>-87.3886491200699</v>
      </c>
      <c r="N16" s="185">
        <v>-0.1029221881355</v>
      </c>
      <c r="O16" s="185">
        <v>2.46963626763</v>
      </c>
      <c r="P16" s="185">
        <v>7.94802867384</v>
      </c>
      <c r="R16" s="184" t="s">
        <v>28</v>
      </c>
      <c r="S16" s="185">
        <v>-201.863937</v>
      </c>
      <c r="T16" s="185">
        <v>-1.10344800000004</v>
      </c>
      <c r="U16" s="185">
        <v>2.13785339148725</v>
      </c>
      <c r="V16" s="185">
        <v>-61.3650280000001</v>
      </c>
      <c r="W16" s="185">
        <v>-0.422784012737271</v>
      </c>
      <c r="X16" s="185">
        <v>-47.1060299999999</v>
      </c>
      <c r="Y16" s="185">
        <v>-0.0599874472748319</v>
      </c>
      <c r="Z16" s="185">
        <v>-92.289431</v>
      </c>
      <c r="AA16" s="185">
        <v>-1.65508193147514</v>
      </c>
      <c r="AB16" s="185">
        <v>32.002778398602</v>
      </c>
      <c r="AC16" s="185">
        <v>-59.9882001132542</v>
      </c>
      <c r="AD16" s="185">
        <v>-0.618643499488371</v>
      </c>
      <c r="AE16" s="185">
        <v>-0.1099264167584</v>
      </c>
      <c r="AF16" s="185">
        <v>0.82432551193</v>
      </c>
      <c r="AG16" s="185">
        <v>-0.21059791245</v>
      </c>
    </row>
    <row r="17" s="51" customFormat="1" ht="25" customHeight="1" spans="1:33">
      <c r="A17" s="188" t="s">
        <v>44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R17" s="191" t="s">
        <v>44</v>
      </c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</row>
    <row r="18" s="51" customFormat="1" ht="25" customHeight="1" spans="1:33">
      <c r="A18" s="186" t="s">
        <v>45</v>
      </c>
      <c r="B18" s="190">
        <v>41.337583</v>
      </c>
      <c r="C18" s="190">
        <v>14.76173</v>
      </c>
      <c r="D18" s="190">
        <v>-1.23858166567986</v>
      </c>
      <c r="E18" s="190">
        <v>-7.3986</v>
      </c>
      <c r="F18" s="190">
        <v>-4.86948209058314</v>
      </c>
      <c r="G18" s="190">
        <v>36.943391</v>
      </c>
      <c r="H18" s="190">
        <v>7.76027263102448</v>
      </c>
      <c r="I18" s="190">
        <v>-2.968938</v>
      </c>
      <c r="J18" s="190">
        <v>-1.6522088747615</v>
      </c>
      <c r="K18" s="190">
        <v>55.4700632915</v>
      </c>
      <c r="L18" s="190">
        <v>4632.743</v>
      </c>
      <c r="M18" s="190">
        <v>413.637767857143</v>
      </c>
      <c r="N18" s="190">
        <v>11.2</v>
      </c>
      <c r="O18" s="190">
        <v>0.17733116595</v>
      </c>
      <c r="P18" s="190">
        <v>16.42228739002</v>
      </c>
      <c r="Q18" s="180"/>
      <c r="R18" s="186" t="s">
        <v>45</v>
      </c>
      <c r="S18" s="185">
        <v>261.030017</v>
      </c>
      <c r="T18" s="185">
        <v>129.05102</v>
      </c>
      <c r="U18" s="185">
        <v>1.07390070996323</v>
      </c>
      <c r="V18" s="185">
        <v>-23.99911</v>
      </c>
      <c r="W18" s="185">
        <v>-4.27573492056645</v>
      </c>
      <c r="X18" s="185">
        <v>160.413822</v>
      </c>
      <c r="Y18" s="185">
        <v>4.37321917280173</v>
      </c>
      <c r="Z18" s="185">
        <v>-4.435715</v>
      </c>
      <c r="AA18" s="185">
        <v>-1.17138496219848</v>
      </c>
      <c r="AB18" s="185">
        <v>60.9189868090896</v>
      </c>
      <c r="AC18" s="185">
        <v>2419.494375</v>
      </c>
      <c r="AD18" s="185">
        <v>134.832807125307</v>
      </c>
      <c r="AE18" s="185">
        <v>3.75</v>
      </c>
      <c r="AF18" s="185">
        <v>0.13795553067</v>
      </c>
      <c r="AG18" s="185">
        <v>12.70319084889</v>
      </c>
    </row>
    <row r="19" s="51" customFormat="1" ht="25" customHeight="1" spans="1:33">
      <c r="A19" s="186" t="s">
        <v>46</v>
      </c>
      <c r="B19" s="190">
        <v>11.930454</v>
      </c>
      <c r="C19" s="190">
        <v>11.413447</v>
      </c>
      <c r="D19" s="190">
        <v>5.17035329790861</v>
      </c>
      <c r="E19" s="190">
        <v>-14.155636</v>
      </c>
      <c r="F19" s="190">
        <v>-11.8164944554114</v>
      </c>
      <c r="G19" s="190">
        <v>15.148732</v>
      </c>
      <c r="H19" s="190">
        <v>7.0065693202642</v>
      </c>
      <c r="I19" s="190">
        <v>-0.476089</v>
      </c>
      <c r="J19" s="190">
        <v>-0.360428162761441</v>
      </c>
      <c r="K19" s="190">
        <v>-67.8621166032983</v>
      </c>
      <c r="L19" s="190">
        <v>-2219.82413125863</v>
      </c>
      <c r="M19" s="190">
        <v>-374.451062321327</v>
      </c>
      <c r="N19" s="190">
        <v>0.1349206349206</v>
      </c>
      <c r="O19" s="190">
        <v>0.5196796335</v>
      </c>
      <c r="P19" s="190">
        <v>12.98811544992</v>
      </c>
      <c r="Q19" s="180"/>
      <c r="R19" s="186" t="s">
        <v>46</v>
      </c>
      <c r="S19" s="185">
        <v>229.398086</v>
      </c>
      <c r="T19" s="185">
        <v>73.950981</v>
      </c>
      <c r="U19" s="185">
        <v>0.914134433686936</v>
      </c>
      <c r="V19" s="185">
        <v>-16.312925</v>
      </c>
      <c r="W19" s="185">
        <v>-11.1959247445647</v>
      </c>
      <c r="X19" s="185">
        <v>173.305022</v>
      </c>
      <c r="Y19" s="185">
        <v>10.7660581063837</v>
      </c>
      <c r="Z19" s="185">
        <v>-1.544992</v>
      </c>
      <c r="AA19" s="185">
        <v>-0.484267795505947</v>
      </c>
      <c r="AB19" s="185">
        <v>104.59582713479</v>
      </c>
      <c r="AC19" s="185">
        <v>-1241.01110234359</v>
      </c>
      <c r="AD19" s="185">
        <v>-224.868637248798</v>
      </c>
      <c r="AE19" s="185">
        <v>-0.0125074449077</v>
      </c>
      <c r="AF19" s="185">
        <v>0.3226099759</v>
      </c>
      <c r="AG19" s="185">
        <v>5.75113279888</v>
      </c>
    </row>
    <row r="20" s="51" customFormat="1" ht="25" customHeight="1" spans="1:33">
      <c r="A20" s="186" t="s">
        <v>47</v>
      </c>
      <c r="B20" s="190">
        <v>4.48557399999998</v>
      </c>
      <c r="C20" s="190">
        <v>6.80620699999998</v>
      </c>
      <c r="D20" s="190">
        <v>1.87776052504968</v>
      </c>
      <c r="E20" s="190">
        <v>-6.21059</v>
      </c>
      <c r="F20" s="190">
        <v>-2.91373823291371</v>
      </c>
      <c r="G20" s="190">
        <v>4.31324400000001</v>
      </c>
      <c r="H20" s="190">
        <v>1.22717152443459</v>
      </c>
      <c r="I20" s="190">
        <v>-0.423287</v>
      </c>
      <c r="J20" s="190">
        <v>-0.191193816570551</v>
      </c>
      <c r="K20" s="190">
        <v>21.1610852498218</v>
      </c>
      <c r="L20" s="190">
        <v>81.5361291676099</v>
      </c>
      <c r="M20" s="190">
        <v>-35.2157546837599</v>
      </c>
      <c r="N20" s="190">
        <v>9.2133712660029</v>
      </c>
      <c r="O20" s="190">
        <v>-0.14607291212</v>
      </c>
      <c r="P20" s="190">
        <v>1.03415373093</v>
      </c>
      <c r="Q20" s="180"/>
      <c r="R20" s="186" t="s">
        <v>47</v>
      </c>
      <c r="S20" s="185">
        <v>64.0683249999998</v>
      </c>
      <c r="T20" s="185">
        <v>26.150572</v>
      </c>
      <c r="U20" s="185">
        <v>-0.776294537584278</v>
      </c>
      <c r="V20" s="185">
        <v>0.442969999999995</v>
      </c>
      <c r="W20" s="185">
        <v>-0.508051598431772</v>
      </c>
      <c r="X20" s="185">
        <v>38.406703</v>
      </c>
      <c r="Y20" s="185">
        <v>1.37427468973166</v>
      </c>
      <c r="Z20" s="185">
        <v>-0.93192</v>
      </c>
      <c r="AA20" s="185">
        <v>-0.0899285537155847</v>
      </c>
      <c r="AB20" s="185">
        <v>24.2380524751753</v>
      </c>
      <c r="AC20" s="185">
        <v>-328.459821416797</v>
      </c>
      <c r="AD20" s="185">
        <v>-2.86097384412076</v>
      </c>
      <c r="AE20" s="185">
        <v>-1.6127834119243</v>
      </c>
      <c r="AF20" s="185">
        <v>2.83650199045</v>
      </c>
      <c r="AG20" s="185">
        <v>1.7706684299</v>
      </c>
    </row>
    <row r="21" s="51" customFormat="1" ht="25" customHeight="1" spans="1:33">
      <c r="A21" s="186" t="s">
        <v>48</v>
      </c>
      <c r="B21" s="190">
        <v>4.09678699999999</v>
      </c>
      <c r="C21" s="190">
        <v>2.34882400000001</v>
      </c>
      <c r="D21" s="190">
        <v>-0.322862406492206</v>
      </c>
      <c r="E21" s="190">
        <v>1.630477</v>
      </c>
      <c r="F21" s="190">
        <v>1.00511875134174</v>
      </c>
      <c r="G21" s="190">
        <v>0.0445669999999984</v>
      </c>
      <c r="H21" s="190">
        <v>-0.736241804618338</v>
      </c>
      <c r="I21" s="190">
        <v>0.072919</v>
      </c>
      <c r="J21" s="190">
        <v>0.0539854597688129</v>
      </c>
      <c r="K21" s="190">
        <v>-23.3525774381362</v>
      </c>
      <c r="L21" s="190">
        <v>-1970.04152194633</v>
      </c>
      <c r="M21" s="190">
        <v>0.213942234183037</v>
      </c>
      <c r="N21" s="190">
        <v>-16.6421052631579</v>
      </c>
      <c r="O21" s="190">
        <v>0.94475131434</v>
      </c>
      <c r="P21" s="190">
        <v>-2.82258064516</v>
      </c>
      <c r="Q21" s="180"/>
      <c r="R21" s="186" t="s">
        <v>48</v>
      </c>
      <c r="S21" s="185">
        <v>90.5326899999999</v>
      </c>
      <c r="T21" s="185">
        <v>80.956198</v>
      </c>
      <c r="U21" s="185">
        <v>4.44665473560534</v>
      </c>
      <c r="V21" s="185">
        <v>8.816367</v>
      </c>
      <c r="W21" s="185">
        <v>-0.164006742581183</v>
      </c>
      <c r="X21" s="185">
        <v>0.450431000000006</v>
      </c>
      <c r="Y21" s="185">
        <v>-4.29951831920667</v>
      </c>
      <c r="Z21" s="185">
        <v>0.309694</v>
      </c>
      <c r="AA21" s="185">
        <v>0.0168703261825352</v>
      </c>
      <c r="AB21" s="185">
        <v>-7.21495149406698</v>
      </c>
      <c r="AC21" s="185">
        <v>-190.448755842948</v>
      </c>
      <c r="AD21" s="185">
        <v>14.7661878867957</v>
      </c>
      <c r="AE21" s="185">
        <v>-7.1511904761905</v>
      </c>
      <c r="AF21" s="185">
        <v>6.06422195252</v>
      </c>
      <c r="AG21" s="185">
        <v>1.05468690375</v>
      </c>
    </row>
    <row r="22" s="51" customFormat="1" ht="25" customHeight="1" spans="1:33">
      <c r="A22" s="191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3"/>
      <c r="P22" s="193"/>
      <c r="R22" s="196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</row>
    <row r="23" s="51" customFormat="1" ht="25" customHeight="1" spans="1:33">
      <c r="A23" s="184" t="s">
        <v>49</v>
      </c>
      <c r="B23" s="185">
        <v>126.140872</v>
      </c>
      <c r="C23" s="185">
        <v>39.642967</v>
      </c>
      <c r="D23" s="185">
        <v>0.160748664154095</v>
      </c>
      <c r="E23" s="185">
        <v>14.502628</v>
      </c>
      <c r="F23" s="185">
        <v>0.132977470539497</v>
      </c>
      <c r="G23" s="185">
        <v>67.949821</v>
      </c>
      <c r="H23" s="185">
        <v>-0.375758412826045</v>
      </c>
      <c r="I23" s="185">
        <v>4.045456</v>
      </c>
      <c r="J23" s="185">
        <v>0.0820322781324712</v>
      </c>
      <c r="K23" s="185">
        <v>-9.18266798355532</v>
      </c>
      <c r="L23" s="185">
        <v>30.8444070531826</v>
      </c>
      <c r="M23" s="185">
        <v>6.74386469931846</v>
      </c>
      <c r="N23" s="185">
        <v>-0.031869607759</v>
      </c>
      <c r="O23" s="185">
        <v>0.12125441806</v>
      </c>
      <c r="P23" s="185">
        <v>4.45256840675</v>
      </c>
      <c r="R23" s="194" t="s">
        <v>49</v>
      </c>
      <c r="S23" s="185">
        <v>1118.221211</v>
      </c>
      <c r="T23" s="185">
        <v>-91.0352120000001</v>
      </c>
      <c r="U23" s="185">
        <v>-1.80903849623149</v>
      </c>
      <c r="V23" s="185">
        <v>-95.768251</v>
      </c>
      <c r="W23" s="185">
        <v>-0.846705745037491</v>
      </c>
      <c r="X23" s="185">
        <v>1295.259769</v>
      </c>
      <c r="Y23" s="185">
        <v>2.62348689201309</v>
      </c>
      <c r="Z23" s="185">
        <v>9.764905</v>
      </c>
      <c r="AA23" s="185">
        <v>0.0322573492558724</v>
      </c>
      <c r="AB23" s="185">
        <v>0.542247924306523</v>
      </c>
      <c r="AC23" s="185">
        <v>28.1102573934161</v>
      </c>
      <c r="AD23" s="185">
        <v>5.21083906060414</v>
      </c>
      <c r="AE23" s="185">
        <v>0.0001722299371</v>
      </c>
      <c r="AF23" s="185">
        <v>0.07051516241</v>
      </c>
      <c r="AG23" s="185">
        <v>1.38094260183</v>
      </c>
    </row>
    <row r="24" s="17" customFormat="1" ht="24" customHeight="1" spans="1:16384">
      <c r="A24" s="46" t="s">
        <v>50</v>
      </c>
      <c r="R24" s="46" t="s">
        <v>50</v>
      </c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  <c r="XFC24" s="19"/>
      <c r="XFD24" s="19"/>
    </row>
    <row r="73" s="104" customFormat="1" spans="21:22">
      <c r="U73" s="164"/>
      <c r="V73" s="181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view="pageBreakPreview" zoomScale="145" zoomScaleNormal="85" topLeftCell="A3" workbookViewId="0">
      <selection activeCell="C8" sqref="C8"/>
    </sheetView>
  </sheetViews>
  <sheetFormatPr defaultColWidth="10" defaultRowHeight="14.25"/>
  <cols>
    <col min="1" max="1" width="17.8833333333333" style="164" customWidth="1"/>
    <col min="2" max="3" width="12.775" style="164" customWidth="1"/>
    <col min="4" max="4" width="12.5" style="164" customWidth="1"/>
    <col min="5" max="5" width="7.89166666666667" style="164" customWidth="1"/>
    <col min="6" max="6" width="12.1083333333333" style="164" customWidth="1"/>
    <col min="7" max="7" width="7.89166666666667" style="164" customWidth="1"/>
    <col min="8" max="8" width="11.225" style="164" customWidth="1"/>
    <col min="9" max="9" width="7.89166666666667" style="164" customWidth="1"/>
    <col min="10" max="10" width="11.5" style="164" customWidth="1"/>
    <col min="11" max="11" width="7.89166666666667" style="164" customWidth="1"/>
    <col min="12" max="12" width="10.6333333333333" style="164" customWidth="1"/>
    <col min="13" max="13" width="7.89166666666667" style="164" customWidth="1"/>
    <col min="14" max="14" width="11.775" style="164" customWidth="1"/>
    <col min="15" max="15" width="7.89166666666667" style="164" customWidth="1"/>
    <col min="16" max="16" width="11.8916666666667" style="164" customWidth="1"/>
    <col min="17" max="17" width="8.55833333333333" style="164" customWidth="1"/>
    <col min="18" max="18" width="11.3333333333333" style="164" customWidth="1"/>
    <col min="19" max="19" width="7.89166666666667" style="164" customWidth="1"/>
    <col min="20" max="20" width="10" style="164" customWidth="1"/>
    <col min="21" max="21" width="11.6666666666667" style="164" customWidth="1"/>
    <col min="22" max="16384" width="10" style="164"/>
  </cols>
  <sheetData>
    <row r="1" ht="93" customHeight="1"/>
    <row r="2" s="164" customFormat="1" ht="37" customHeight="1" spans="1:19">
      <c r="A2" s="165" t="s">
        <v>53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</row>
    <row r="3" s="164" customFormat="1" ht="24" customHeight="1" spans="1:19">
      <c r="A3" s="166"/>
      <c r="B3" s="166"/>
      <c r="C3" s="166"/>
      <c r="D3" s="167" t="e">
        <f>医院当月及累计同期对比表:基层本月2!C6:C6/医院当月及累计同期对比表:基层本月2!C8:C8</f>
        <v>#REF!</v>
      </c>
      <c r="E3" s="167"/>
      <c r="F3" s="167"/>
      <c r="G3" s="166"/>
      <c r="I3" s="175"/>
      <c r="J3" s="175"/>
      <c r="K3" s="175"/>
      <c r="L3" s="175"/>
      <c r="N3" s="166"/>
      <c r="O3" s="166"/>
      <c r="P3" s="166"/>
      <c r="Q3" s="166"/>
      <c r="R3" s="175" t="s">
        <v>5</v>
      </c>
      <c r="S3" s="175"/>
    </row>
    <row r="4" s="164" customFormat="1" ht="30.75" customHeight="1" spans="1:19">
      <c r="A4" s="168" t="s">
        <v>54</v>
      </c>
      <c r="B4" s="169" t="s">
        <v>30</v>
      </c>
      <c r="C4" s="169" t="s">
        <v>55</v>
      </c>
      <c r="D4" s="169" t="s">
        <v>56</v>
      </c>
      <c r="E4" s="169"/>
      <c r="F4" s="169"/>
      <c r="G4" s="169"/>
      <c r="H4" s="169"/>
      <c r="I4" s="169"/>
      <c r="J4" s="169"/>
      <c r="K4" s="169"/>
      <c r="L4" s="169"/>
      <c r="M4" s="169"/>
      <c r="N4" s="176" t="s">
        <v>57</v>
      </c>
      <c r="O4" s="176" t="s">
        <v>13</v>
      </c>
      <c r="P4" s="177" t="s">
        <v>14</v>
      </c>
      <c r="Q4" s="176" t="s">
        <v>13</v>
      </c>
      <c r="R4" s="169" t="s">
        <v>15</v>
      </c>
      <c r="S4" s="176" t="s">
        <v>13</v>
      </c>
    </row>
    <row r="5" s="164" customFormat="1" ht="47.25" customHeight="1" spans="1:19">
      <c r="A5" s="168"/>
      <c r="B5" s="168"/>
      <c r="C5" s="168"/>
      <c r="D5" s="169" t="s">
        <v>11</v>
      </c>
      <c r="E5" s="169" t="s">
        <v>13</v>
      </c>
      <c r="F5" s="169" t="s">
        <v>58</v>
      </c>
      <c r="G5" s="169" t="s">
        <v>13</v>
      </c>
      <c r="H5" s="169" t="s">
        <v>59</v>
      </c>
      <c r="I5" s="169" t="s">
        <v>13</v>
      </c>
      <c r="J5" s="169" t="s">
        <v>60</v>
      </c>
      <c r="K5" s="169" t="s">
        <v>13</v>
      </c>
      <c r="L5" s="169" t="s">
        <v>61</v>
      </c>
      <c r="M5" s="169" t="s">
        <v>13</v>
      </c>
      <c r="N5" s="178"/>
      <c r="O5" s="178"/>
      <c r="P5" s="179"/>
      <c r="Q5" s="178"/>
      <c r="R5" s="168"/>
      <c r="S5" s="178"/>
    </row>
    <row r="6" s="164" customFormat="1" ht="36" customHeight="1" spans="1:19">
      <c r="A6" s="169" t="s">
        <v>62</v>
      </c>
      <c r="B6" s="170">
        <v>-1090.11537400001</v>
      </c>
      <c r="C6" s="170">
        <f>C7-C8</f>
        <v>8806.68253199998</v>
      </c>
      <c r="D6" s="170">
        <v>-5774.12931899999</v>
      </c>
      <c r="E6" s="170">
        <v>-3.13343731733315</v>
      </c>
      <c r="F6" s="170">
        <v>273.452622</v>
      </c>
      <c r="G6" s="170">
        <v>0.175901470329047</v>
      </c>
      <c r="H6" s="170">
        <v>1427.400686</v>
      </c>
      <c r="I6" s="170">
        <v>0.910406258289568</v>
      </c>
      <c r="J6" s="170">
        <v>2421.81527900001</v>
      </c>
      <c r="K6" s="170">
        <v>1.59952449739332</v>
      </c>
      <c r="L6" s="170">
        <v>-9896.797906</v>
      </c>
      <c r="M6" s="170">
        <v>-5.81926954334508</v>
      </c>
      <c r="N6" s="170">
        <v>2219.882917</v>
      </c>
      <c r="O6" s="170">
        <v>1.47507997024803</v>
      </c>
      <c r="P6" s="170">
        <v>2180.824779</v>
      </c>
      <c r="Q6" s="170">
        <v>1.43907295285255</v>
      </c>
      <c r="R6" s="170">
        <v>283.306249000003</v>
      </c>
      <c r="S6" s="170">
        <v>0.219284394232581</v>
      </c>
    </row>
    <row r="7" s="164" customFormat="1" ht="36" customHeight="1" spans="1:19">
      <c r="A7" s="168" t="s">
        <v>63</v>
      </c>
      <c r="B7" s="171">
        <v>167006.101213</v>
      </c>
      <c r="C7" s="170">
        <f t="shared" ref="C7:C11" si="0">B7-L7</f>
        <v>149414.717648</v>
      </c>
      <c r="D7" s="171">
        <v>77663.366147</v>
      </c>
      <c r="E7" s="171">
        <v>46.5033107071627</v>
      </c>
      <c r="F7" s="171">
        <v>3405.81237</v>
      </c>
      <c r="G7" s="171">
        <v>2.03933409933103</v>
      </c>
      <c r="H7" s="171">
        <v>15773.173617</v>
      </c>
      <c r="I7" s="171">
        <v>9.44466908839627</v>
      </c>
      <c r="J7" s="171">
        <v>40892.996595</v>
      </c>
      <c r="K7" s="171">
        <v>24.4859297342945</v>
      </c>
      <c r="L7" s="171">
        <v>17591.383565</v>
      </c>
      <c r="M7" s="171">
        <v>10.5333777851409</v>
      </c>
      <c r="N7" s="171">
        <v>39781.653403</v>
      </c>
      <c r="O7" s="171">
        <v>23.8204790807387</v>
      </c>
      <c r="P7" s="171">
        <v>36492.702076</v>
      </c>
      <c r="Q7" s="171">
        <v>21.8511190974138</v>
      </c>
      <c r="R7" s="171">
        <v>13068.379587</v>
      </c>
      <c r="S7" s="171">
        <v>7.82509111468482</v>
      </c>
    </row>
    <row r="8" s="164" customFormat="1" ht="36" customHeight="1" spans="1:19">
      <c r="A8" s="168" t="s">
        <v>64</v>
      </c>
      <c r="B8" s="172">
        <v>168096.216587</v>
      </c>
      <c r="C8" s="170">
        <f t="shared" si="0"/>
        <v>140608.035116</v>
      </c>
      <c r="D8" s="172">
        <v>83437.495466</v>
      </c>
      <c r="E8" s="172">
        <v>49.6367480244959</v>
      </c>
      <c r="F8" s="172">
        <v>3132.359748</v>
      </c>
      <c r="G8" s="172">
        <v>1.86343262900198</v>
      </c>
      <c r="H8" s="172">
        <v>14345.772931</v>
      </c>
      <c r="I8" s="172">
        <v>8.5342628301067</v>
      </c>
      <c r="J8" s="172">
        <v>38471.181316</v>
      </c>
      <c r="K8" s="172">
        <v>22.8864052369012</v>
      </c>
      <c r="L8" s="171">
        <v>27488.181471</v>
      </c>
      <c r="M8" s="171">
        <v>16.3526473284859</v>
      </c>
      <c r="N8" s="172">
        <v>37561.770486</v>
      </c>
      <c r="O8" s="172">
        <v>22.3453991104907</v>
      </c>
      <c r="P8" s="172">
        <v>34311.877297</v>
      </c>
      <c r="Q8" s="172">
        <v>20.4120461445612</v>
      </c>
      <c r="R8" s="172">
        <v>12785.073338</v>
      </c>
      <c r="S8" s="172">
        <v>7.60580672045224</v>
      </c>
    </row>
    <row r="9" s="164" customFormat="1" ht="36" customHeight="1" spans="1:19">
      <c r="A9" s="169" t="s">
        <v>65</v>
      </c>
      <c r="B9" s="170">
        <v>1118.221211</v>
      </c>
      <c r="C9" s="170">
        <f>C10-C11</f>
        <v>1118.221211</v>
      </c>
      <c r="D9" s="170">
        <v>-91.035212</v>
      </c>
      <c r="E9" s="170">
        <v>-1.8090384962315</v>
      </c>
      <c r="F9" s="170">
        <v>24.89166</v>
      </c>
      <c r="G9" s="170">
        <v>0.0462630828783196</v>
      </c>
      <c r="H9" s="170">
        <v>168.462494</v>
      </c>
      <c r="I9" s="170">
        <v>0.0644961203690712</v>
      </c>
      <c r="J9" s="170">
        <v>-284.389366</v>
      </c>
      <c r="K9" s="170">
        <v>-1.91979769947889</v>
      </c>
      <c r="L9" s="170">
        <v>0</v>
      </c>
      <c r="M9" s="170">
        <v>0</v>
      </c>
      <c r="N9" s="170">
        <v>-95.7682509999997</v>
      </c>
      <c r="O9" s="170">
        <v>-0.846705745037488</v>
      </c>
      <c r="P9" s="170">
        <v>1295.259769</v>
      </c>
      <c r="Q9" s="170">
        <v>2.62348689201311</v>
      </c>
      <c r="R9" s="170">
        <v>9.764905</v>
      </c>
      <c r="S9" s="170">
        <v>0.0322573492558726</v>
      </c>
    </row>
    <row r="10" s="164" customFormat="1" ht="36" customHeight="1" spans="1:19">
      <c r="A10" s="168" t="s">
        <v>63</v>
      </c>
      <c r="B10" s="171">
        <v>21353.024923</v>
      </c>
      <c r="C10" s="170">
        <f t="shared" si="0"/>
        <v>21353.024923</v>
      </c>
      <c r="D10" s="171">
        <v>5251.655604</v>
      </c>
      <c r="E10" s="171">
        <v>24.5944339171509</v>
      </c>
      <c r="F10" s="171">
        <v>296.5615</v>
      </c>
      <c r="G10" s="171">
        <v>1.3888500625528</v>
      </c>
      <c r="H10" s="171">
        <v>2967.67103</v>
      </c>
      <c r="I10" s="171">
        <v>13.8981293783975</v>
      </c>
      <c r="J10" s="171">
        <v>1987.423074</v>
      </c>
      <c r="K10" s="171">
        <v>9.30745447620063</v>
      </c>
      <c r="L10" s="171">
        <v>0</v>
      </c>
      <c r="M10" s="171">
        <v>0</v>
      </c>
      <c r="N10" s="171">
        <v>1442.877119</v>
      </c>
      <c r="O10" s="171">
        <v>6.75724926188717</v>
      </c>
      <c r="P10" s="171">
        <v>14596.666728</v>
      </c>
      <c r="Q10" s="171">
        <v>68.3587771785789</v>
      </c>
      <c r="R10" s="171">
        <v>61.825472</v>
      </c>
      <c r="S10" s="171">
        <v>0.289539642382967</v>
      </c>
    </row>
    <row r="11" s="164" customFormat="1" ht="36" customHeight="1" spans="1:19">
      <c r="A11" s="168" t="s">
        <v>64</v>
      </c>
      <c r="B11" s="172">
        <v>20234.803712</v>
      </c>
      <c r="C11" s="170">
        <f t="shared" si="0"/>
        <v>20234.803712</v>
      </c>
      <c r="D11" s="172">
        <v>5342.690816</v>
      </c>
      <c r="E11" s="172">
        <v>26.4034724133824</v>
      </c>
      <c r="F11" s="172">
        <v>271.66984</v>
      </c>
      <c r="G11" s="172">
        <v>1.34258697967448</v>
      </c>
      <c r="H11" s="172">
        <v>2799.208536</v>
      </c>
      <c r="I11" s="172">
        <v>13.8336332580284</v>
      </c>
      <c r="J11" s="172">
        <v>2271.81244</v>
      </c>
      <c r="K11" s="172">
        <v>11.2272521756795</v>
      </c>
      <c r="L11" s="171">
        <v>0</v>
      </c>
      <c r="M11" s="171">
        <v>0</v>
      </c>
      <c r="N11" s="172">
        <v>1538.64537</v>
      </c>
      <c r="O11" s="172">
        <v>7.60395500692465</v>
      </c>
      <c r="P11" s="172">
        <v>13301.406959</v>
      </c>
      <c r="Q11" s="172">
        <v>65.7352902865658</v>
      </c>
      <c r="R11" s="172">
        <v>52.060567</v>
      </c>
      <c r="S11" s="172">
        <v>0.257282293127094</v>
      </c>
    </row>
    <row r="12" s="17" customFormat="1" ht="24" customHeight="1" spans="1:16384">
      <c r="A12" s="173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64" customFormat="1" spans="6:7">
      <c r="F13" s="174"/>
      <c r="G13" s="174"/>
    </row>
    <row r="14" s="164" customFormat="1" spans="5:15">
      <c r="E14" s="174"/>
      <c r="F14" s="174"/>
      <c r="G14" s="174"/>
      <c r="N14" s="174"/>
      <c r="O14" s="174"/>
    </row>
    <row r="15" s="164" customFormat="1" spans="5:15">
      <c r="E15" s="174"/>
      <c r="N15" s="174"/>
      <c r="O15" s="174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view="pageBreakPreview" zoomScale="145" zoomScaleNormal="100" workbookViewId="0">
      <pane xSplit="2" ySplit="7" topLeftCell="C8" activePane="bottomRight" state="frozen"/>
      <selection/>
      <selection pane="topRight"/>
      <selection pane="bottomLeft"/>
      <selection pane="bottomRight" activeCell="C8" sqref="C8"/>
    </sheetView>
  </sheetViews>
  <sheetFormatPr defaultColWidth="8.89166666666667" defaultRowHeight="13.5"/>
  <cols>
    <col min="1" max="1" width="1.10833333333333" style="19" customWidth="1"/>
    <col min="2" max="2" width="13.1333333333333" style="17" customWidth="1"/>
    <col min="3" max="3" width="8.63333333333333" style="17" customWidth="1"/>
    <col min="4" max="4" width="4.675" style="17" customWidth="1"/>
    <col min="5" max="5" width="9" style="17" customWidth="1"/>
    <col min="6" max="6" width="4.66666666666667" style="17" customWidth="1"/>
    <col min="7" max="7" width="8.88333333333333" style="17" customWidth="1"/>
    <col min="8" max="8" width="5.63333333333333" style="17" customWidth="1"/>
    <col min="9" max="9" width="5.20833333333333" style="17" customWidth="1"/>
    <col min="10" max="10" width="7.63333333333333" style="17" customWidth="1"/>
    <col min="11" max="11" width="5.275" style="17" customWidth="1"/>
    <col min="12" max="12" width="9.08333333333333" style="17" customWidth="1"/>
    <col min="13" max="13" width="5.25" style="17" customWidth="1"/>
    <col min="14" max="14" width="7" style="17" customWidth="1"/>
    <col min="15" max="15" width="5.25" style="17" customWidth="1"/>
    <col min="16" max="16" width="7.825" style="17" customWidth="1"/>
    <col min="17" max="17" width="6.25" style="17" customWidth="1"/>
    <col min="18" max="18" width="8" style="17" customWidth="1"/>
    <col min="19" max="19" width="5.38333333333333" style="17" customWidth="1"/>
    <col min="20" max="20" width="7.88333333333333" style="17" customWidth="1"/>
    <col min="21" max="21" width="5.63333333333333" style="17" customWidth="1"/>
    <col min="22" max="22" width="8.25" style="17" customWidth="1"/>
    <col min="23" max="23" width="5.5" style="17" customWidth="1"/>
    <col min="24" max="24" width="8.6" style="17" customWidth="1"/>
    <col min="25" max="25" width="5.25" style="17" customWidth="1"/>
    <col min="26" max="26" width="8.13333333333333" style="17" customWidth="1"/>
    <col min="27" max="27" width="5.5" style="17" customWidth="1"/>
    <col min="28" max="28" width="8.13333333333333" style="17" customWidth="1"/>
    <col min="29" max="29" width="5.5" style="17" customWidth="1"/>
    <col min="30" max="30" width="7.88333333333333" style="17" customWidth="1"/>
    <col min="31" max="31" width="5.63333333333333" style="17" customWidth="1"/>
    <col min="32" max="32" width="7.88333333333333" style="17" customWidth="1"/>
    <col min="33" max="33" width="7.25" style="17" customWidth="1"/>
    <col min="34" max="16358" width="8.89166666666667" style="17"/>
    <col min="16359" max="16384" width="8.89166666666667" style="19"/>
  </cols>
  <sheetData>
    <row r="1" s="104" customFormat="1" ht="27.75" customHeight="1" spans="2:33">
      <c r="B1" s="105" t="s">
        <v>66</v>
      </c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</row>
    <row r="2" s="104" customFormat="1" ht="21" customHeight="1" spans="2:22">
      <c r="B2" s="106" t="s">
        <v>5</v>
      </c>
      <c r="C2" s="106"/>
      <c r="D2" s="51"/>
      <c r="E2" s="51"/>
      <c r="F2" s="51"/>
      <c r="G2" s="51"/>
      <c r="H2" s="51"/>
      <c r="U2" s="159"/>
      <c r="V2" s="159"/>
    </row>
    <row r="3" s="73" customFormat="1" ht="21" customHeight="1" spans="2:16358">
      <c r="B3" s="107" t="s">
        <v>6</v>
      </c>
      <c r="C3" s="129" t="s">
        <v>67</v>
      </c>
      <c r="D3" s="130"/>
      <c r="E3" s="130"/>
      <c r="F3" s="130"/>
      <c r="G3" s="131"/>
      <c r="H3" s="131"/>
      <c r="I3" s="131"/>
      <c r="J3" s="131"/>
      <c r="K3" s="131"/>
      <c r="L3" s="131"/>
      <c r="M3" s="127"/>
      <c r="N3" s="127"/>
      <c r="O3" s="127"/>
      <c r="P3" s="131"/>
      <c r="Q3" s="131"/>
      <c r="R3" s="131"/>
      <c r="S3" s="131"/>
      <c r="T3" s="131"/>
      <c r="U3" s="131"/>
      <c r="V3" s="131"/>
      <c r="W3" s="131"/>
      <c r="X3" s="130"/>
      <c r="Y3" s="130"/>
      <c r="Z3" s="130"/>
      <c r="AA3" s="130"/>
      <c r="AB3" s="130"/>
      <c r="AC3" s="130"/>
      <c r="AD3" s="130"/>
      <c r="AE3" s="130"/>
      <c r="AF3" s="130"/>
      <c r="AG3" s="163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6"/>
      <c r="XEB3" s="46"/>
      <c r="XEC3" s="46"/>
      <c r="XED3" s="46"/>
    </row>
    <row r="4" s="73" customFormat="1" ht="21" customHeight="1" spans="2:16358">
      <c r="B4" s="110"/>
      <c r="C4" s="132" t="s">
        <v>16</v>
      </c>
      <c r="D4" s="84" t="s">
        <v>68</v>
      </c>
      <c r="E4" s="84" t="s">
        <v>69</v>
      </c>
      <c r="F4" s="84" t="s">
        <v>68</v>
      </c>
      <c r="G4" s="133" t="s">
        <v>56</v>
      </c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 t="s">
        <v>9</v>
      </c>
      <c r="S4" s="108"/>
      <c r="T4" s="108"/>
      <c r="U4" s="108"/>
      <c r="V4" s="108"/>
      <c r="W4" s="108"/>
      <c r="X4" s="107" t="s">
        <v>10</v>
      </c>
      <c r="Y4" s="107"/>
      <c r="Z4" s="107"/>
      <c r="AA4" s="107"/>
      <c r="AB4" s="107"/>
      <c r="AC4" s="107"/>
      <c r="AD4" s="107"/>
      <c r="AE4" s="107"/>
      <c r="AF4" s="107"/>
      <c r="AG4" s="107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6"/>
      <c r="XEB4" s="46"/>
      <c r="XEC4" s="46"/>
      <c r="XED4" s="46"/>
    </row>
    <row r="5" s="73" customFormat="1" ht="21" customHeight="1" spans="2:16358">
      <c r="B5" s="110"/>
      <c r="C5" s="132"/>
      <c r="D5" s="84"/>
      <c r="E5" s="84"/>
      <c r="F5" s="84"/>
      <c r="G5" s="132" t="s">
        <v>11</v>
      </c>
      <c r="H5" s="132" t="s">
        <v>12</v>
      </c>
      <c r="I5" s="146" t="s">
        <v>70</v>
      </c>
      <c r="J5" s="114" t="s">
        <v>71</v>
      </c>
      <c r="K5" s="147"/>
      <c r="L5" s="147"/>
      <c r="M5" s="147"/>
      <c r="N5" s="147"/>
      <c r="O5" s="147"/>
      <c r="P5" s="147"/>
      <c r="Q5" s="118"/>
      <c r="R5" s="84" t="s">
        <v>11</v>
      </c>
      <c r="S5" s="132" t="s">
        <v>12</v>
      </c>
      <c r="T5" s="84" t="s">
        <v>71</v>
      </c>
      <c r="U5" s="84"/>
      <c r="V5" s="84"/>
      <c r="W5" s="84"/>
      <c r="X5" s="132" t="s">
        <v>11</v>
      </c>
      <c r="Y5" s="84" t="s">
        <v>13</v>
      </c>
      <c r="Z5" s="132" t="s">
        <v>14</v>
      </c>
      <c r="AA5" s="132"/>
      <c r="AB5" s="132"/>
      <c r="AC5" s="132"/>
      <c r="AD5" s="132" t="s">
        <v>15</v>
      </c>
      <c r="AE5" s="132"/>
      <c r="AF5" s="132"/>
      <c r="AG5" s="132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6"/>
      <c r="XEB5" s="46"/>
      <c r="XEC5" s="46"/>
      <c r="XED5" s="46"/>
    </row>
    <row r="6" s="73" customFormat="1" ht="33.75" customHeight="1" spans="2:16358">
      <c r="B6" s="110"/>
      <c r="C6" s="132"/>
      <c r="D6" s="84"/>
      <c r="E6" s="84"/>
      <c r="F6" s="84"/>
      <c r="G6" s="132"/>
      <c r="H6" s="132"/>
      <c r="I6" s="148"/>
      <c r="J6" s="84" t="s">
        <v>72</v>
      </c>
      <c r="K6" s="84" t="s">
        <v>13</v>
      </c>
      <c r="L6" s="5" t="s">
        <v>73</v>
      </c>
      <c r="M6" s="84" t="s">
        <v>13</v>
      </c>
      <c r="N6" s="84" t="s">
        <v>60</v>
      </c>
      <c r="O6" s="84" t="s">
        <v>13</v>
      </c>
      <c r="P6" s="84" t="s">
        <v>61</v>
      </c>
      <c r="Q6" s="84" t="s">
        <v>13</v>
      </c>
      <c r="R6" s="84"/>
      <c r="S6" s="132"/>
      <c r="T6" s="84" t="s">
        <v>74</v>
      </c>
      <c r="U6" s="132" t="s">
        <v>12</v>
      </c>
      <c r="V6" s="84" t="s">
        <v>75</v>
      </c>
      <c r="W6" s="84" t="s">
        <v>12</v>
      </c>
      <c r="X6" s="132"/>
      <c r="Y6" s="132"/>
      <c r="Z6" s="132" t="s">
        <v>11</v>
      </c>
      <c r="AA6" s="84" t="s">
        <v>13</v>
      </c>
      <c r="AB6" s="84" t="s">
        <v>76</v>
      </c>
      <c r="AC6" s="84"/>
      <c r="AD6" s="132" t="s">
        <v>11</v>
      </c>
      <c r="AE6" s="84" t="s">
        <v>13</v>
      </c>
      <c r="AF6" s="84" t="s">
        <v>77</v>
      </c>
      <c r="AG6" s="84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</row>
    <row r="7" s="73" customFormat="1" ht="22.5" spans="2:16358">
      <c r="B7" s="134"/>
      <c r="C7" s="132"/>
      <c r="D7" s="84"/>
      <c r="E7" s="84"/>
      <c r="F7" s="84"/>
      <c r="G7" s="132"/>
      <c r="H7" s="132"/>
      <c r="I7" s="149"/>
      <c r="J7" s="150"/>
      <c r="K7" s="150"/>
      <c r="L7" s="5"/>
      <c r="M7" s="150"/>
      <c r="N7" s="150"/>
      <c r="O7" s="150"/>
      <c r="P7" s="150"/>
      <c r="Q7" s="150"/>
      <c r="R7" s="84"/>
      <c r="S7" s="132"/>
      <c r="T7" s="84"/>
      <c r="U7" s="132"/>
      <c r="V7" s="84"/>
      <c r="W7" s="84"/>
      <c r="X7" s="132"/>
      <c r="Y7" s="132"/>
      <c r="Z7" s="132"/>
      <c r="AA7" s="84"/>
      <c r="AB7" s="84" t="s">
        <v>11</v>
      </c>
      <c r="AC7" s="84" t="s">
        <v>12</v>
      </c>
      <c r="AD7" s="132"/>
      <c r="AE7" s="84"/>
      <c r="AF7" s="84" t="s">
        <v>11</v>
      </c>
      <c r="AG7" s="84" t="s">
        <v>78</v>
      </c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6"/>
      <c r="XEB7" s="46"/>
      <c r="XEC7" s="46"/>
      <c r="XED7" s="46"/>
    </row>
    <row r="8" s="51" customFormat="1" ht="28" customHeight="1" spans="2:16379">
      <c r="B8" s="82" t="s">
        <v>16</v>
      </c>
      <c r="C8" s="65">
        <v>167006.101213</v>
      </c>
      <c r="D8" s="65">
        <v>-0.648506787442059</v>
      </c>
      <c r="E8" s="135">
        <v>163829.583898</v>
      </c>
      <c r="F8" s="135">
        <v>-1.29075454482319</v>
      </c>
      <c r="G8" s="31">
        <v>77663.366147</v>
      </c>
      <c r="H8" s="31">
        <v>46.5033107071627</v>
      </c>
      <c r="I8" s="151" t="s">
        <v>79</v>
      </c>
      <c r="J8" s="31">
        <v>3405.81237</v>
      </c>
      <c r="K8" s="31">
        <v>2.03933409933103</v>
      </c>
      <c r="L8" s="31">
        <v>15773.173617</v>
      </c>
      <c r="M8" s="31">
        <v>9.44466908839627</v>
      </c>
      <c r="N8" s="31">
        <v>40892.996595</v>
      </c>
      <c r="O8" s="31">
        <v>24.4859297342945</v>
      </c>
      <c r="P8" s="31">
        <v>17591.383565</v>
      </c>
      <c r="Q8" s="31">
        <v>10.5333777851409</v>
      </c>
      <c r="R8" s="31">
        <v>39781.653403</v>
      </c>
      <c r="S8" s="31">
        <v>23.8204790807387</v>
      </c>
      <c r="T8" s="31">
        <v>24206.580224</v>
      </c>
      <c r="U8" s="31">
        <v>14.4944286754691</v>
      </c>
      <c r="V8" s="31">
        <v>15575.073179</v>
      </c>
      <c r="W8" s="31">
        <v>9.32605040526963</v>
      </c>
      <c r="X8" s="31">
        <v>49561.081663</v>
      </c>
      <c r="Y8" s="31">
        <v>29.6762102120986</v>
      </c>
      <c r="Z8" s="31">
        <v>36492.702076</v>
      </c>
      <c r="AA8" s="31">
        <v>21.8511190974138</v>
      </c>
      <c r="AB8" s="31">
        <v>14369.893801</v>
      </c>
      <c r="AC8" s="31">
        <v>39.377445306936</v>
      </c>
      <c r="AD8" s="31">
        <v>13068.379587</v>
      </c>
      <c r="AE8" s="31">
        <v>7.82509111468482</v>
      </c>
      <c r="AF8" s="31">
        <v>8041.0575</v>
      </c>
      <c r="AG8" s="31">
        <v>61.5306392538443</v>
      </c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6"/>
      <c r="XEC8" s="46"/>
      <c r="XED8" s="46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</row>
    <row r="9" s="51" customFormat="1" ht="28" customHeight="1" spans="2:16379">
      <c r="B9" s="112" t="s">
        <v>17</v>
      </c>
      <c r="C9" s="31">
        <v>39836.909905</v>
      </c>
      <c r="D9" s="31">
        <v>-7.08760448180607</v>
      </c>
      <c r="E9" s="31">
        <v>39180.348939</v>
      </c>
      <c r="F9" s="31">
        <v>-7.43459015802493</v>
      </c>
      <c r="G9" s="31">
        <v>14087.268445</v>
      </c>
      <c r="H9" s="31">
        <v>35.3623523475948</v>
      </c>
      <c r="I9" s="152">
        <v>40.5</v>
      </c>
      <c r="J9" s="31">
        <v>722.0774</v>
      </c>
      <c r="K9" s="31">
        <v>1.81258386185564</v>
      </c>
      <c r="L9" s="31">
        <v>3121.36046</v>
      </c>
      <c r="M9" s="31">
        <v>7.835347840592</v>
      </c>
      <c r="N9" s="31">
        <v>10243.830585</v>
      </c>
      <c r="O9" s="31">
        <v>25.7144206451472</v>
      </c>
      <c r="P9" s="31">
        <v>0</v>
      </c>
      <c r="Q9" s="31">
        <v>0</v>
      </c>
      <c r="R9" s="31">
        <v>11266.647501</v>
      </c>
      <c r="S9" s="31">
        <v>28.281931324161</v>
      </c>
      <c r="T9" s="31">
        <v>6945.804126</v>
      </c>
      <c r="U9" s="31">
        <v>17.4355996551033</v>
      </c>
      <c r="V9" s="31">
        <v>4320.843375</v>
      </c>
      <c r="W9" s="31">
        <v>10.8463316690577</v>
      </c>
      <c r="X9" s="31">
        <v>14482.993959</v>
      </c>
      <c r="Y9" s="31">
        <v>36.3557163282442</v>
      </c>
      <c r="Z9" s="31">
        <v>9308.548373</v>
      </c>
      <c r="AA9" s="31">
        <v>23.3666426316657</v>
      </c>
      <c r="AB9" s="31">
        <v>3353.061671</v>
      </c>
      <c r="AC9" s="31">
        <v>36.0213165000652</v>
      </c>
      <c r="AD9" s="31">
        <v>5174.445586</v>
      </c>
      <c r="AE9" s="31">
        <v>12.9890736965784</v>
      </c>
      <c r="AF9" s="31">
        <v>3440.364766</v>
      </c>
      <c r="AG9" s="31">
        <v>66.4876015955847</v>
      </c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6"/>
      <c r="XEC9" s="46"/>
      <c r="XED9" s="46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</row>
    <row r="10" s="51" customFormat="1" ht="28" customHeight="1" spans="2:16379">
      <c r="B10" s="112" t="s">
        <v>18</v>
      </c>
      <c r="C10" s="31">
        <v>30598.267015</v>
      </c>
      <c r="D10" s="31">
        <v>8.26711252538538</v>
      </c>
      <c r="E10" s="31">
        <v>29708.081548</v>
      </c>
      <c r="F10" s="31">
        <v>5.43117655832318</v>
      </c>
      <c r="G10" s="31">
        <v>13737.249691</v>
      </c>
      <c r="H10" s="31">
        <v>44.895515436432</v>
      </c>
      <c r="I10" s="152">
        <v>41.5</v>
      </c>
      <c r="J10" s="31">
        <v>578.364078</v>
      </c>
      <c r="K10" s="31">
        <v>1.8901857341021</v>
      </c>
      <c r="L10" s="31">
        <v>2734.851852</v>
      </c>
      <c r="M10" s="31">
        <v>8.93793053920116</v>
      </c>
      <c r="N10" s="31">
        <v>6824.033761</v>
      </c>
      <c r="O10" s="31">
        <v>22.3020269666079</v>
      </c>
      <c r="P10" s="31">
        <v>3600</v>
      </c>
      <c r="Q10" s="31">
        <v>11.7653721965208</v>
      </c>
      <c r="R10" s="31">
        <v>7428.587671</v>
      </c>
      <c r="S10" s="31">
        <v>24.277805234389</v>
      </c>
      <c r="T10" s="31">
        <v>4424.604512</v>
      </c>
      <c r="U10" s="31">
        <v>14.4603108072459</v>
      </c>
      <c r="V10" s="31">
        <v>3003.983159</v>
      </c>
      <c r="W10" s="31">
        <v>9.81749442714313</v>
      </c>
      <c r="X10" s="31">
        <v>9432.429653</v>
      </c>
      <c r="Y10" s="31">
        <v>30.826679329179</v>
      </c>
      <c r="Z10" s="31">
        <v>5973.631058</v>
      </c>
      <c r="AA10" s="31">
        <v>19.5227757672406</v>
      </c>
      <c r="AB10" s="31">
        <v>1203.485805</v>
      </c>
      <c r="AC10" s="31">
        <v>20.146637670036</v>
      </c>
      <c r="AD10" s="31">
        <v>3458.798595</v>
      </c>
      <c r="AE10" s="31">
        <v>11.3039035619384</v>
      </c>
      <c r="AF10" s="31">
        <v>1903.62239</v>
      </c>
      <c r="AG10" s="31">
        <v>55.0370985102126</v>
      </c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6"/>
      <c r="XEC10" s="46"/>
      <c r="XED10" s="46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</row>
    <row r="11" s="51" customFormat="1" ht="28" customHeight="1" spans="2:16379">
      <c r="B11" s="112" t="s">
        <v>19</v>
      </c>
      <c r="C11" s="31">
        <v>17806.568171</v>
      </c>
      <c r="D11" s="31">
        <v>13.8992483733357</v>
      </c>
      <c r="E11" s="31">
        <v>17666.771555</v>
      </c>
      <c r="F11" s="31">
        <v>14.1549293851514</v>
      </c>
      <c r="G11" s="31">
        <v>10670.320026</v>
      </c>
      <c r="H11" s="31">
        <v>59.9235064473446</v>
      </c>
      <c r="I11" s="152">
        <v>43.5</v>
      </c>
      <c r="J11" s="31">
        <v>273.1972</v>
      </c>
      <c r="K11" s="31">
        <v>1.53424959473624</v>
      </c>
      <c r="L11" s="31">
        <v>1907.300707</v>
      </c>
      <c r="M11" s="31">
        <v>10.7112200884742</v>
      </c>
      <c r="N11" s="31">
        <v>4139.302986</v>
      </c>
      <c r="O11" s="31">
        <v>23.2459334457345</v>
      </c>
      <c r="P11" s="31">
        <v>4350.519133</v>
      </c>
      <c r="Q11" s="31">
        <v>24.4321033183997</v>
      </c>
      <c r="R11" s="31">
        <v>3216.318177</v>
      </c>
      <c r="S11" s="31">
        <v>18.062538194407</v>
      </c>
      <c r="T11" s="31">
        <v>1928.201555</v>
      </c>
      <c r="U11" s="31">
        <v>10.8285972708671</v>
      </c>
      <c r="V11" s="31">
        <v>1288.116622</v>
      </c>
      <c r="W11" s="31">
        <v>7.2339409235399</v>
      </c>
      <c r="X11" s="31">
        <v>3919.929968</v>
      </c>
      <c r="Y11" s="31">
        <v>22.0139553582484</v>
      </c>
      <c r="Z11" s="31">
        <v>3095.538631</v>
      </c>
      <c r="AA11" s="31">
        <v>17.3842517057354</v>
      </c>
      <c r="AB11" s="31">
        <v>1651.596667</v>
      </c>
      <c r="AC11" s="31">
        <v>53.3540964554676</v>
      </c>
      <c r="AD11" s="31">
        <v>824.391337</v>
      </c>
      <c r="AE11" s="31">
        <v>4.62970365251298</v>
      </c>
      <c r="AF11" s="31">
        <v>540.992559</v>
      </c>
      <c r="AG11" s="31">
        <v>65.6232707355585</v>
      </c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</row>
    <row r="12" s="46" customFormat="1" ht="28" customHeight="1" spans="2:16379">
      <c r="B12" s="112" t="s">
        <v>20</v>
      </c>
      <c r="C12" s="31">
        <v>10326.093981</v>
      </c>
      <c r="D12" s="31">
        <v>-8.41661197643014</v>
      </c>
      <c r="E12" s="31">
        <v>10166.162689</v>
      </c>
      <c r="F12" s="31">
        <v>-8.57792188087973</v>
      </c>
      <c r="G12" s="31">
        <v>5990.194478</v>
      </c>
      <c r="H12" s="31">
        <v>58.0102649561582</v>
      </c>
      <c r="I12" s="152">
        <v>45.5</v>
      </c>
      <c r="J12" s="31">
        <v>241.7343</v>
      </c>
      <c r="K12" s="31">
        <v>2.3410042601277</v>
      </c>
      <c r="L12" s="31">
        <v>729.594291</v>
      </c>
      <c r="M12" s="31">
        <v>7.06553990640074</v>
      </c>
      <c r="N12" s="31">
        <v>2018.865887</v>
      </c>
      <c r="O12" s="31">
        <v>19.551108974165</v>
      </c>
      <c r="P12" s="31">
        <v>3000</v>
      </c>
      <c r="Q12" s="31">
        <v>29.0526118154647</v>
      </c>
      <c r="R12" s="31">
        <v>1998.786595</v>
      </c>
      <c r="S12" s="31">
        <v>19.3566570154965</v>
      </c>
      <c r="T12" s="31">
        <v>1169.277623</v>
      </c>
      <c r="U12" s="31">
        <v>11.3235229618428</v>
      </c>
      <c r="V12" s="31">
        <v>829.508972</v>
      </c>
      <c r="W12" s="31">
        <v>8.03313405365374</v>
      </c>
      <c r="X12" s="31">
        <v>2337.112908</v>
      </c>
      <c r="Y12" s="31">
        <v>22.6330780283453</v>
      </c>
      <c r="Z12" s="31">
        <v>1941.51179</v>
      </c>
      <c r="AA12" s="31">
        <v>18.8019961233394</v>
      </c>
      <c r="AB12" s="31">
        <v>839.294012</v>
      </c>
      <c r="AC12" s="31">
        <v>43.2288908222391</v>
      </c>
      <c r="AD12" s="31">
        <v>395.601118</v>
      </c>
      <c r="AE12" s="31">
        <v>3.83108190500595</v>
      </c>
      <c r="AF12" s="31">
        <v>81.105393</v>
      </c>
      <c r="AG12" s="31">
        <v>20.5018108669754</v>
      </c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</row>
    <row r="13" s="46" customFormat="1" ht="28" customHeight="1" spans="2:16379">
      <c r="B13" s="112" t="s">
        <v>21</v>
      </c>
      <c r="C13" s="31">
        <v>4407.018736</v>
      </c>
      <c r="D13" s="31">
        <v>12.6614910831691</v>
      </c>
      <c r="E13" s="31">
        <v>4355.275322</v>
      </c>
      <c r="F13" s="31">
        <v>12.5214912505829</v>
      </c>
      <c r="G13" s="31">
        <v>2108.825988</v>
      </c>
      <c r="H13" s="31">
        <v>47.851532165576</v>
      </c>
      <c r="I13" s="152">
        <v>45.5</v>
      </c>
      <c r="J13" s="31">
        <v>85.6132</v>
      </c>
      <c r="K13" s="31">
        <v>1.94265568468416</v>
      </c>
      <c r="L13" s="31">
        <v>566.739573</v>
      </c>
      <c r="M13" s="31">
        <v>12.8599310996893</v>
      </c>
      <c r="N13" s="31">
        <v>1156.473215</v>
      </c>
      <c r="O13" s="31">
        <v>26.2416223818841</v>
      </c>
      <c r="P13" s="31">
        <v>300</v>
      </c>
      <c r="Q13" s="31">
        <v>6.80732299931842</v>
      </c>
      <c r="R13" s="31">
        <v>1069.478257</v>
      </c>
      <c r="S13" s="31">
        <v>24.2676131204903</v>
      </c>
      <c r="T13" s="31">
        <v>664.908638</v>
      </c>
      <c r="U13" s="31">
        <v>15.0874928796763</v>
      </c>
      <c r="V13" s="31">
        <v>404.569619</v>
      </c>
      <c r="W13" s="31">
        <v>9.18012024081397</v>
      </c>
      <c r="X13" s="31">
        <v>1228.714491</v>
      </c>
      <c r="Y13" s="31">
        <v>27.8808547139338</v>
      </c>
      <c r="Z13" s="31">
        <v>1093.10292</v>
      </c>
      <c r="AA13" s="31">
        <v>24.8036821597937</v>
      </c>
      <c r="AB13" s="31">
        <v>579.991313</v>
      </c>
      <c r="AC13" s="31">
        <v>53.059167841213</v>
      </c>
      <c r="AD13" s="31">
        <v>135.611571</v>
      </c>
      <c r="AE13" s="31">
        <v>3.07717255414001</v>
      </c>
      <c r="AF13" s="31">
        <v>72.812561</v>
      </c>
      <c r="AG13" s="31">
        <v>53.6919972706459</v>
      </c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</row>
    <row r="14" s="46" customFormat="1" ht="28" customHeight="1" spans="2:16379">
      <c r="B14" s="112" t="s">
        <v>22</v>
      </c>
      <c r="C14" s="31">
        <v>4852.087475</v>
      </c>
      <c r="D14" s="31">
        <v>-10.5172793788921</v>
      </c>
      <c r="E14" s="31">
        <v>4808.045902</v>
      </c>
      <c r="F14" s="31">
        <v>-10.7592356494744</v>
      </c>
      <c r="G14" s="31">
        <v>2077.690425</v>
      </c>
      <c r="H14" s="31">
        <v>42.8205475623664</v>
      </c>
      <c r="I14" s="152">
        <v>45.5</v>
      </c>
      <c r="J14" s="31">
        <v>137.8082</v>
      </c>
      <c r="K14" s="31">
        <v>2.84018374998485</v>
      </c>
      <c r="L14" s="31">
        <v>592.319173</v>
      </c>
      <c r="M14" s="31">
        <v>12.2075122522394</v>
      </c>
      <c r="N14" s="31">
        <v>1347.563052</v>
      </c>
      <c r="O14" s="31">
        <v>27.7728515601422</v>
      </c>
      <c r="P14" s="31">
        <v>0</v>
      </c>
      <c r="Q14" s="31">
        <v>0</v>
      </c>
      <c r="R14" s="31">
        <v>1284.492732</v>
      </c>
      <c r="S14" s="31">
        <v>26.4729920599793</v>
      </c>
      <c r="T14" s="31">
        <v>898.842067</v>
      </c>
      <c r="U14" s="31">
        <v>18.5248528933415</v>
      </c>
      <c r="V14" s="31">
        <v>385.650665</v>
      </c>
      <c r="W14" s="31">
        <v>7.94813916663776</v>
      </c>
      <c r="X14" s="31">
        <v>1489.904318</v>
      </c>
      <c r="Y14" s="31">
        <v>30.7064603776543</v>
      </c>
      <c r="Z14" s="31">
        <v>1254.806244</v>
      </c>
      <c r="AA14" s="31">
        <v>25.8611628595999</v>
      </c>
      <c r="AB14" s="31">
        <v>648.13752</v>
      </c>
      <c r="AC14" s="31">
        <v>51.6523983761751</v>
      </c>
      <c r="AD14" s="31">
        <v>235.098074</v>
      </c>
      <c r="AE14" s="31">
        <v>4.84529751805433</v>
      </c>
      <c r="AF14" s="31">
        <v>114.275779</v>
      </c>
      <c r="AG14" s="31">
        <v>48.6077053102528</v>
      </c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</row>
    <row r="15" s="46" customFormat="1" ht="28" customHeight="1" spans="2:16379">
      <c r="B15" s="112" t="s">
        <v>23</v>
      </c>
      <c r="C15" s="31">
        <v>10925.099118</v>
      </c>
      <c r="D15" s="31">
        <v>-7.18445508153952</v>
      </c>
      <c r="E15" s="31">
        <v>10530.599118</v>
      </c>
      <c r="F15" s="31">
        <v>-7.47816359431209</v>
      </c>
      <c r="G15" s="31">
        <v>5419.553451</v>
      </c>
      <c r="H15" s="31">
        <v>49.6064465179162</v>
      </c>
      <c r="I15" s="152">
        <v>45.5</v>
      </c>
      <c r="J15" s="31">
        <v>211.6088</v>
      </c>
      <c r="K15" s="31">
        <v>1.93690508172468</v>
      </c>
      <c r="L15" s="31">
        <v>1258.639665</v>
      </c>
      <c r="M15" s="31">
        <v>11.5206246772287</v>
      </c>
      <c r="N15" s="31">
        <v>2723.458395</v>
      </c>
      <c r="O15" s="31">
        <v>24.9284547955531</v>
      </c>
      <c r="P15" s="31">
        <v>1225.846591</v>
      </c>
      <c r="Q15" s="31">
        <v>11.2204619634097</v>
      </c>
      <c r="R15" s="31">
        <v>2622.183684</v>
      </c>
      <c r="S15" s="31">
        <v>24.00146356274</v>
      </c>
      <c r="T15" s="31">
        <v>1624.986188</v>
      </c>
      <c r="U15" s="31">
        <v>14.8738805062437</v>
      </c>
      <c r="V15" s="31">
        <v>997.197496</v>
      </c>
      <c r="W15" s="31">
        <v>9.12758305649635</v>
      </c>
      <c r="X15" s="31">
        <v>2883.361983</v>
      </c>
      <c r="Y15" s="31">
        <v>26.3920899193438</v>
      </c>
      <c r="Z15" s="31">
        <v>2115.795312</v>
      </c>
      <c r="AA15" s="31">
        <v>19.3663717751911</v>
      </c>
      <c r="AB15" s="31">
        <v>1003.067524</v>
      </c>
      <c r="AC15" s="31">
        <v>47.4085332504036</v>
      </c>
      <c r="AD15" s="31">
        <v>767.566671</v>
      </c>
      <c r="AE15" s="31">
        <v>7.02571814415277</v>
      </c>
      <c r="AF15" s="31">
        <v>546.374376</v>
      </c>
      <c r="AG15" s="31">
        <v>71.1826603007884</v>
      </c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</row>
    <row r="16" s="46" customFormat="1" ht="28" customHeight="1" spans="2:16379">
      <c r="B16" s="112" t="s">
        <v>24</v>
      </c>
      <c r="C16" s="31">
        <v>13534.172795</v>
      </c>
      <c r="D16" s="31">
        <v>-4.13185790212692</v>
      </c>
      <c r="E16" s="31">
        <v>13474.221653</v>
      </c>
      <c r="F16" s="31">
        <v>-3.71698189080804</v>
      </c>
      <c r="G16" s="31">
        <v>7327.437148</v>
      </c>
      <c r="H16" s="31">
        <v>54.140265969613</v>
      </c>
      <c r="I16" s="152">
        <v>45.5</v>
      </c>
      <c r="J16" s="31">
        <v>301.9838</v>
      </c>
      <c r="K16" s="31">
        <v>2.23126898536099</v>
      </c>
      <c r="L16" s="31">
        <v>1377.60124</v>
      </c>
      <c r="M16" s="31">
        <v>10.1786881316377</v>
      </c>
      <c r="N16" s="31">
        <v>3107.370317</v>
      </c>
      <c r="O16" s="31">
        <v>22.9594402559126</v>
      </c>
      <c r="P16" s="31">
        <v>2540.481791</v>
      </c>
      <c r="Q16" s="31">
        <v>18.7708685967017</v>
      </c>
      <c r="R16" s="31">
        <v>2811.444563</v>
      </c>
      <c r="S16" s="31">
        <v>20.7729323807558</v>
      </c>
      <c r="T16" s="31">
        <v>1758.785902</v>
      </c>
      <c r="U16" s="31">
        <v>12.9951488623653</v>
      </c>
      <c r="V16" s="31">
        <v>1052.658661</v>
      </c>
      <c r="W16" s="31">
        <v>7.77778351839049</v>
      </c>
      <c r="X16" s="31">
        <v>3395.291084</v>
      </c>
      <c r="Y16" s="31">
        <v>25.0868016496312</v>
      </c>
      <c r="Z16" s="31">
        <v>2924.915864</v>
      </c>
      <c r="AA16" s="31">
        <v>21.6113382642829</v>
      </c>
      <c r="AB16" s="31">
        <v>1093.873524</v>
      </c>
      <c r="AC16" s="31">
        <v>37.3984611818564</v>
      </c>
      <c r="AD16" s="31">
        <v>470.37522</v>
      </c>
      <c r="AE16" s="31">
        <v>3.47546338534833</v>
      </c>
      <c r="AF16" s="31">
        <v>315.032788</v>
      </c>
      <c r="AG16" s="31">
        <v>66.9747840883284</v>
      </c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</row>
    <row r="17" s="46" customFormat="1" ht="28" customHeight="1" spans="2:16379">
      <c r="B17" s="112" t="s">
        <v>25</v>
      </c>
      <c r="C17" s="31">
        <v>14325.815747</v>
      </c>
      <c r="D17" s="31">
        <v>13.9099743653262</v>
      </c>
      <c r="E17" s="31">
        <v>14126.00752</v>
      </c>
      <c r="F17" s="31">
        <v>13.514320626222</v>
      </c>
      <c r="G17" s="31">
        <v>5659.984272</v>
      </c>
      <c r="H17" s="31">
        <v>39.5089841441334</v>
      </c>
      <c r="I17" s="152">
        <v>45.5</v>
      </c>
      <c r="J17" s="31">
        <v>346.6641</v>
      </c>
      <c r="K17" s="31">
        <v>2.41985591691416</v>
      </c>
      <c r="L17" s="31">
        <v>1397.056465</v>
      </c>
      <c r="M17" s="31">
        <v>9.75202033638162</v>
      </c>
      <c r="N17" s="31">
        <v>3916.263707</v>
      </c>
      <c r="O17" s="31">
        <v>27.3371078908377</v>
      </c>
      <c r="P17" s="31">
        <v>0</v>
      </c>
      <c r="Q17" s="31">
        <v>0</v>
      </c>
      <c r="R17" s="31">
        <v>3645.553017</v>
      </c>
      <c r="S17" s="31">
        <v>25.4474375587542</v>
      </c>
      <c r="T17" s="31">
        <v>2176.559391</v>
      </c>
      <c r="U17" s="31">
        <v>15.1932666833007</v>
      </c>
      <c r="V17" s="31">
        <v>1468.993626</v>
      </c>
      <c r="W17" s="31">
        <v>10.2541708754535</v>
      </c>
      <c r="X17" s="31">
        <v>5020.278458</v>
      </c>
      <c r="Y17" s="31">
        <v>35.0435782971124</v>
      </c>
      <c r="Z17" s="31">
        <v>4216.241972</v>
      </c>
      <c r="AA17" s="31">
        <v>29.4310777582277</v>
      </c>
      <c r="AB17" s="31">
        <v>1789.710403</v>
      </c>
      <c r="AC17" s="31">
        <v>42.4480002543839</v>
      </c>
      <c r="AD17" s="31">
        <v>804.036486</v>
      </c>
      <c r="AE17" s="31">
        <v>5.61250053888467</v>
      </c>
      <c r="AF17" s="31">
        <v>576.88719</v>
      </c>
      <c r="AG17" s="31">
        <v>71.7488820525988</v>
      </c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</row>
    <row r="18" s="46" customFormat="1" ht="28" customHeight="1" spans="2:16379">
      <c r="B18" s="112" t="s">
        <v>26</v>
      </c>
      <c r="C18" s="31">
        <v>9193.955675</v>
      </c>
      <c r="D18" s="31">
        <v>0.358856379548311</v>
      </c>
      <c r="E18" s="31">
        <v>8880.092605</v>
      </c>
      <c r="F18" s="31">
        <v>-0.80735288471278</v>
      </c>
      <c r="G18" s="31">
        <v>4488.904171</v>
      </c>
      <c r="H18" s="31">
        <v>48.8245139489429</v>
      </c>
      <c r="I18" s="152">
        <v>45.5</v>
      </c>
      <c r="J18" s="31">
        <v>219.263218</v>
      </c>
      <c r="K18" s="31">
        <v>2.38486268316711</v>
      </c>
      <c r="L18" s="31">
        <v>997.023276</v>
      </c>
      <c r="M18" s="31">
        <v>10.8443341608779</v>
      </c>
      <c r="N18" s="31">
        <v>2177.313324</v>
      </c>
      <c r="O18" s="31">
        <v>23.6820080601487</v>
      </c>
      <c r="P18" s="31">
        <v>1095.304353</v>
      </c>
      <c r="Q18" s="31">
        <v>11.9133090447491</v>
      </c>
      <c r="R18" s="31">
        <v>2208.285468</v>
      </c>
      <c r="S18" s="31">
        <v>24.0188831234495</v>
      </c>
      <c r="T18" s="31">
        <v>1373.37138</v>
      </c>
      <c r="U18" s="31">
        <v>14.9377637716314</v>
      </c>
      <c r="V18" s="31">
        <v>834.914088</v>
      </c>
      <c r="W18" s="31">
        <v>9.08111935181807</v>
      </c>
      <c r="X18" s="31">
        <v>2496.766036</v>
      </c>
      <c r="Y18" s="31">
        <v>27.1566029276077</v>
      </c>
      <c r="Z18" s="31">
        <v>1998.528215</v>
      </c>
      <c r="AA18" s="31">
        <v>21.7374140755796</v>
      </c>
      <c r="AB18" s="31">
        <v>966.293308</v>
      </c>
      <c r="AC18" s="31">
        <v>48.3502459833923</v>
      </c>
      <c r="AD18" s="31">
        <v>498.237821</v>
      </c>
      <c r="AE18" s="31">
        <v>5.41918885202805</v>
      </c>
      <c r="AF18" s="31">
        <v>292.758761</v>
      </c>
      <c r="AG18" s="31">
        <v>58.7588393856596</v>
      </c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</row>
    <row r="19" s="46" customFormat="1" ht="28" customHeight="1" spans="2:16379">
      <c r="B19" s="112" t="s">
        <v>27</v>
      </c>
      <c r="C19" s="31">
        <v>6067.322741</v>
      </c>
      <c r="D19" s="31">
        <v>-21.7664139866699</v>
      </c>
      <c r="E19" s="136">
        <v>5946.833093</v>
      </c>
      <c r="F19" s="136">
        <v>-22.1462638730811</v>
      </c>
      <c r="G19" s="136">
        <v>3168.008204</v>
      </c>
      <c r="H19" s="136">
        <v>52.2142687843544</v>
      </c>
      <c r="I19" s="152">
        <v>45.5</v>
      </c>
      <c r="J19" s="136">
        <v>158.440274</v>
      </c>
      <c r="K19" s="31">
        <v>2.61137046376877</v>
      </c>
      <c r="L19" s="31">
        <v>586.11991</v>
      </c>
      <c r="M19" s="31">
        <v>9.66027249612565</v>
      </c>
      <c r="N19" s="31">
        <v>1977.87802</v>
      </c>
      <c r="O19" s="31">
        <v>32.5988595700451</v>
      </c>
      <c r="P19" s="31">
        <v>445.57</v>
      </c>
      <c r="Q19" s="31">
        <v>7.34376625441491</v>
      </c>
      <c r="R19" s="31">
        <v>1243.0302</v>
      </c>
      <c r="S19" s="31">
        <v>20.4872932108953</v>
      </c>
      <c r="T19" s="31">
        <v>665.662382</v>
      </c>
      <c r="U19" s="31">
        <v>10.971270367765</v>
      </c>
      <c r="V19" s="31">
        <v>577.367818</v>
      </c>
      <c r="W19" s="31">
        <v>9.51602284313031</v>
      </c>
      <c r="X19" s="31">
        <v>1656.284337</v>
      </c>
      <c r="Y19" s="31">
        <v>27.2984380047503</v>
      </c>
      <c r="Z19" s="31">
        <v>1453.687163</v>
      </c>
      <c r="AA19" s="31">
        <v>23.9592852573458</v>
      </c>
      <c r="AB19" s="31">
        <v>680.236854</v>
      </c>
      <c r="AC19" s="31">
        <v>46.7938956409427</v>
      </c>
      <c r="AD19" s="31">
        <v>202.597174</v>
      </c>
      <c r="AE19" s="31">
        <v>3.33915274740451</v>
      </c>
      <c r="AF19" s="31">
        <v>99.011087</v>
      </c>
      <c r="AG19" s="31">
        <v>48.870912187551</v>
      </c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</row>
    <row r="20" s="46" customFormat="1" ht="28" customHeight="1" spans="2:16379">
      <c r="B20" s="112" t="s">
        <v>28</v>
      </c>
      <c r="C20" s="31">
        <v>5132.789854</v>
      </c>
      <c r="D20" s="31">
        <v>-3.78401195107658</v>
      </c>
      <c r="E20" s="64">
        <v>4987.143954</v>
      </c>
      <c r="F20" s="64">
        <v>-4.11622448059228</v>
      </c>
      <c r="G20" s="64">
        <v>2927.929848</v>
      </c>
      <c r="H20" s="64">
        <v>57.043633799234</v>
      </c>
      <c r="I20" s="152">
        <v>45.5</v>
      </c>
      <c r="J20" s="64">
        <v>129.0578</v>
      </c>
      <c r="K20" s="153">
        <v>2.51437919086878</v>
      </c>
      <c r="L20" s="31">
        <v>504.567005</v>
      </c>
      <c r="M20" s="31">
        <v>9.83026812614955</v>
      </c>
      <c r="N20" s="31">
        <v>1260.643346</v>
      </c>
      <c r="O20" s="31">
        <v>24.5605875529382</v>
      </c>
      <c r="P20" s="31">
        <v>1033.661697</v>
      </c>
      <c r="Q20" s="31">
        <v>20.1383989292775</v>
      </c>
      <c r="R20" s="31">
        <v>986.845538</v>
      </c>
      <c r="S20" s="31">
        <v>19.2262992655144</v>
      </c>
      <c r="T20" s="31">
        <v>575.57646</v>
      </c>
      <c r="U20" s="31">
        <v>11.2137156667626</v>
      </c>
      <c r="V20" s="31">
        <v>411.269078</v>
      </c>
      <c r="W20" s="31">
        <v>8.01258359875179</v>
      </c>
      <c r="X20" s="31">
        <v>1218.014468</v>
      </c>
      <c r="Y20" s="31">
        <v>23.7300669352515</v>
      </c>
      <c r="Z20" s="31">
        <v>1116.394534</v>
      </c>
      <c r="AA20" s="31">
        <v>21.750248222806</v>
      </c>
      <c r="AB20" s="31">
        <v>561.1452</v>
      </c>
      <c r="AC20" s="31">
        <v>50.2640583512567</v>
      </c>
      <c r="AD20" s="31">
        <v>101.619934</v>
      </c>
      <c r="AE20" s="31">
        <v>1.97981871244558</v>
      </c>
      <c r="AF20" s="31">
        <v>57.81985</v>
      </c>
      <c r="AG20" s="31">
        <v>56.8981377216797</v>
      </c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</row>
    <row r="21" s="51" customFormat="1" ht="21" customHeight="1" spans="2:33">
      <c r="B21" s="51" t="s">
        <v>44</v>
      </c>
      <c r="C21" s="137"/>
      <c r="D21" s="137"/>
      <c r="E21" s="137"/>
      <c r="F21" s="137"/>
      <c r="G21" s="138"/>
      <c r="H21" s="138"/>
      <c r="I21" s="154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</row>
    <row r="22" s="51" customFormat="1" ht="28" customHeight="1" spans="2:33">
      <c r="B22" s="139" t="s">
        <v>45</v>
      </c>
      <c r="C22" s="91">
        <v>1311.327365</v>
      </c>
      <c r="D22" s="91">
        <v>24.8529635438059</v>
      </c>
      <c r="E22" s="91">
        <v>1311.327365</v>
      </c>
      <c r="F22" s="91">
        <v>24.8529635438059</v>
      </c>
      <c r="G22" s="64">
        <v>591.64642</v>
      </c>
      <c r="H22" s="64">
        <v>45.1181326487456</v>
      </c>
      <c r="I22" s="91" t="s">
        <v>79</v>
      </c>
      <c r="J22" s="139">
        <v>0.712</v>
      </c>
      <c r="K22" s="139">
        <v>0.0542961291744262</v>
      </c>
      <c r="L22" s="139">
        <v>104.8484</v>
      </c>
      <c r="M22" s="139">
        <v>7.99559307602797</v>
      </c>
      <c r="N22" s="139">
        <v>486.08602</v>
      </c>
      <c r="O22" s="139">
        <v>37.0682434435432</v>
      </c>
      <c r="P22" s="139">
        <v>0</v>
      </c>
      <c r="Q22" s="139">
        <v>0</v>
      </c>
      <c r="R22" s="139">
        <v>105.03891</v>
      </c>
      <c r="S22" s="139">
        <v>8.01012110351255</v>
      </c>
      <c r="T22" s="139">
        <v>9.67204</v>
      </c>
      <c r="U22" s="139">
        <v>0.737576310702553</v>
      </c>
      <c r="V22" s="139">
        <v>95.36687</v>
      </c>
      <c r="W22" s="139">
        <v>7.27254479280999</v>
      </c>
      <c r="X22" s="139">
        <v>614.642035</v>
      </c>
      <c r="Y22" s="139">
        <v>46.8717462477419</v>
      </c>
      <c r="Z22" s="139">
        <v>575.119304</v>
      </c>
      <c r="AA22" s="139">
        <v>43.8577977818681</v>
      </c>
      <c r="AB22" s="139">
        <v>0</v>
      </c>
      <c r="AC22" s="139">
        <v>0</v>
      </c>
      <c r="AD22" s="139">
        <v>39.522731</v>
      </c>
      <c r="AE22" s="139">
        <v>3.01394846587374</v>
      </c>
      <c r="AF22" s="139">
        <v>0</v>
      </c>
      <c r="AG22" s="139">
        <v>0</v>
      </c>
    </row>
    <row r="23" s="51" customFormat="1" ht="28" customHeight="1" spans="2:33">
      <c r="B23" s="139" t="s">
        <v>46</v>
      </c>
      <c r="C23" s="91">
        <v>784.46042</v>
      </c>
      <c r="D23" s="91">
        <v>41.3283467366388</v>
      </c>
      <c r="E23" s="91">
        <v>766.932844</v>
      </c>
      <c r="F23" s="91">
        <v>39.2110753033229</v>
      </c>
      <c r="G23" s="64">
        <v>235.53489</v>
      </c>
      <c r="H23" s="64">
        <v>30.0250827186412</v>
      </c>
      <c r="I23" s="91" t="s">
        <v>79</v>
      </c>
      <c r="J23" s="139">
        <v>4.821</v>
      </c>
      <c r="K23" s="139">
        <v>0.614562554985247</v>
      </c>
      <c r="L23" s="139">
        <v>37.02</v>
      </c>
      <c r="M23" s="139">
        <v>4.71916734817545</v>
      </c>
      <c r="N23" s="139">
        <v>193.69389</v>
      </c>
      <c r="O23" s="139">
        <v>24.6913528154805</v>
      </c>
      <c r="P23" s="139">
        <v>0</v>
      </c>
      <c r="Q23" s="139">
        <v>0</v>
      </c>
      <c r="R23" s="139">
        <v>156.727322</v>
      </c>
      <c r="S23" s="139">
        <v>19.978996773349</v>
      </c>
      <c r="T23" s="139">
        <v>81.133904</v>
      </c>
      <c r="U23" s="139">
        <v>10.3426383194706</v>
      </c>
      <c r="V23" s="139">
        <v>75.593418</v>
      </c>
      <c r="W23" s="139">
        <v>9.6363584538784</v>
      </c>
      <c r="X23" s="139">
        <v>392.198208</v>
      </c>
      <c r="Y23" s="139">
        <v>49.9959205080098</v>
      </c>
      <c r="Z23" s="139">
        <v>388.289565</v>
      </c>
      <c r="AA23" s="139">
        <v>49.4976617175918</v>
      </c>
      <c r="AB23" s="139">
        <v>62.318085</v>
      </c>
      <c r="AC23" s="139">
        <v>16.0493844329811</v>
      </c>
      <c r="AD23" s="139">
        <v>3.908643</v>
      </c>
      <c r="AE23" s="139">
        <v>0.498258790418005</v>
      </c>
      <c r="AF23" s="139">
        <v>0</v>
      </c>
      <c r="AG23" s="139">
        <v>0</v>
      </c>
    </row>
    <row r="24" s="51" customFormat="1" ht="28" customHeight="1" spans="2:33">
      <c r="B24" s="140" t="s">
        <v>47</v>
      </c>
      <c r="C24" s="141">
        <v>1119.646949</v>
      </c>
      <c r="D24" s="142">
        <v>6.06949814474455</v>
      </c>
      <c r="E24" s="95">
        <v>1119.646949</v>
      </c>
      <c r="F24" s="95">
        <v>6.06949814474455</v>
      </c>
      <c r="G24" s="95">
        <v>600.206767</v>
      </c>
      <c r="H24" s="95">
        <v>53.6067880626181</v>
      </c>
      <c r="I24" s="156" t="s">
        <v>79</v>
      </c>
      <c r="J24" s="95">
        <v>109.7908</v>
      </c>
      <c r="K24" s="157">
        <v>9.80584103748583</v>
      </c>
      <c r="L24" s="65">
        <v>237.44135</v>
      </c>
      <c r="M24" s="65">
        <v>21.2068054320219</v>
      </c>
      <c r="N24" s="65">
        <v>240.48678</v>
      </c>
      <c r="O24" s="65">
        <v>21.4788045655631</v>
      </c>
      <c r="P24" s="65">
        <v>12.487837</v>
      </c>
      <c r="Q24" s="65">
        <v>1.11533702754724</v>
      </c>
      <c r="R24" s="65">
        <v>101.4621</v>
      </c>
      <c r="S24" s="65">
        <v>9.06197262365782</v>
      </c>
      <c r="T24" s="65">
        <v>48.1135</v>
      </c>
      <c r="U24" s="65">
        <v>4.29720279620036</v>
      </c>
      <c r="V24" s="65">
        <v>53.3486</v>
      </c>
      <c r="W24" s="65">
        <v>4.76476982745746</v>
      </c>
      <c r="X24" s="65">
        <v>417.978082</v>
      </c>
      <c r="Y24" s="65">
        <v>37.3312393137241</v>
      </c>
      <c r="Z24" s="65">
        <v>417.674936</v>
      </c>
      <c r="AA24" s="65">
        <v>37.3041641718438</v>
      </c>
      <c r="AB24" s="65">
        <v>250.604961</v>
      </c>
      <c r="AC24" s="65">
        <v>59.9999998563476</v>
      </c>
      <c r="AD24" s="65">
        <v>0.303146</v>
      </c>
      <c r="AE24" s="65">
        <v>0.0270751418802821</v>
      </c>
      <c r="AF24" s="65">
        <v>0</v>
      </c>
      <c r="AG24" s="65">
        <v>0</v>
      </c>
    </row>
    <row r="25" s="51" customFormat="1" ht="28" customHeight="1" spans="2:33">
      <c r="B25" s="143" t="s">
        <v>48</v>
      </c>
      <c r="C25" s="74">
        <v>568.673992</v>
      </c>
      <c r="D25" s="144">
        <v>18.934296121526</v>
      </c>
      <c r="E25" s="64">
        <v>568.673992</v>
      </c>
      <c r="F25" s="64">
        <v>18.934296121526</v>
      </c>
      <c r="G25" s="64">
        <v>374.968865</v>
      </c>
      <c r="H25" s="64">
        <v>65.9374035519458</v>
      </c>
      <c r="I25" s="151" t="s">
        <v>79</v>
      </c>
      <c r="J25" s="64">
        <v>93.753048</v>
      </c>
      <c r="K25" s="153">
        <v>16.486255626053</v>
      </c>
      <c r="L25" s="31">
        <v>192.200315</v>
      </c>
      <c r="M25" s="31">
        <v>33.797978754759</v>
      </c>
      <c r="N25" s="31">
        <v>89.015502</v>
      </c>
      <c r="O25" s="31">
        <v>15.6531691711338</v>
      </c>
      <c r="P25" s="31">
        <v>0</v>
      </c>
      <c r="Q25" s="31">
        <v>0</v>
      </c>
      <c r="R25" s="31">
        <v>60.305108</v>
      </c>
      <c r="S25" s="31">
        <v>10.6045131038804</v>
      </c>
      <c r="T25" s="31">
        <v>28.846009</v>
      </c>
      <c r="U25" s="31">
        <v>5.0725036498592</v>
      </c>
      <c r="V25" s="31">
        <v>31.459099</v>
      </c>
      <c r="W25" s="31">
        <v>5.53200945402124</v>
      </c>
      <c r="X25" s="31">
        <v>133.400019</v>
      </c>
      <c r="Y25" s="31">
        <v>23.4580833441738</v>
      </c>
      <c r="Z25" s="31">
        <v>131.961385</v>
      </c>
      <c r="AA25" s="31">
        <v>23.2051028983931</v>
      </c>
      <c r="AB25" s="31">
        <v>131.961385</v>
      </c>
      <c r="AC25" s="31">
        <v>100</v>
      </c>
      <c r="AD25" s="31">
        <v>1.438634</v>
      </c>
      <c r="AE25" s="31">
        <v>0.252980445780612</v>
      </c>
      <c r="AF25" s="31">
        <v>0</v>
      </c>
      <c r="AG25" s="31">
        <v>0</v>
      </c>
    </row>
    <row r="26" s="51" customFormat="1" ht="28" customHeight="1" spans="3:33">
      <c r="C26" s="137"/>
      <c r="D26" s="137"/>
      <c r="E26" s="137"/>
      <c r="F26" s="137"/>
      <c r="G26" s="138"/>
      <c r="H26" s="138"/>
      <c r="I26" s="158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</row>
    <row r="27" s="51" customFormat="1" ht="28" customHeight="1" spans="2:33">
      <c r="B27" s="83" t="s">
        <v>49</v>
      </c>
      <c r="C27" s="144">
        <v>21353.024923</v>
      </c>
      <c r="D27" s="145"/>
      <c r="E27" s="91"/>
      <c r="F27" s="91"/>
      <c r="G27" s="64">
        <v>5251.655604</v>
      </c>
      <c r="H27" s="64">
        <v>24.5944339171509</v>
      </c>
      <c r="I27" s="151" t="s">
        <v>79</v>
      </c>
      <c r="J27" s="139">
        <v>296.5615</v>
      </c>
      <c r="K27" s="153">
        <v>1.3888500625528</v>
      </c>
      <c r="L27" s="91">
        <v>2967.67103</v>
      </c>
      <c r="M27" s="31">
        <v>13.8981293783975</v>
      </c>
      <c r="N27" s="139">
        <v>1987.423074</v>
      </c>
      <c r="O27" s="31">
        <v>9.30745447620063</v>
      </c>
      <c r="P27" s="74">
        <v>0</v>
      </c>
      <c r="Q27" s="74">
        <v>0</v>
      </c>
      <c r="R27" s="74">
        <v>1442.877119</v>
      </c>
      <c r="S27" s="31">
        <v>6.75724926188716</v>
      </c>
      <c r="T27" s="74">
        <v>516.423704</v>
      </c>
      <c r="U27" s="160">
        <v>2.41850372892013</v>
      </c>
      <c r="V27" s="74">
        <v>926.453415</v>
      </c>
      <c r="W27" s="31">
        <v>4.33874553296703</v>
      </c>
      <c r="X27" s="74">
        <v>14658.4922</v>
      </c>
      <c r="Y27" s="31">
        <v>68.6483168209619</v>
      </c>
      <c r="Z27" s="31">
        <v>14596.666728</v>
      </c>
      <c r="AA27" s="31">
        <v>68.358777178579</v>
      </c>
      <c r="AB27" s="161"/>
      <c r="AC27" s="162"/>
      <c r="AD27" s="74">
        <v>61.825472</v>
      </c>
      <c r="AE27" s="31">
        <v>0.289539642382967</v>
      </c>
      <c r="AF27" s="161"/>
      <c r="AG27" s="162"/>
    </row>
    <row r="28" ht="24" customHeight="1" spans="2:2">
      <c r="B28" s="46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72"/>
  <sheetViews>
    <sheetView zoomScale="145" zoomScaleNormal="145" workbookViewId="0">
      <pane xSplit="1" ySplit="6" topLeftCell="B7" activePane="bottomRight" state="frozen"/>
      <selection/>
      <selection pane="topRight"/>
      <selection pane="bottomLeft"/>
      <selection pane="bottomRight" activeCell="C8" sqref="C8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3333333333333" style="17" customWidth="1"/>
    <col min="6" max="7" width="6.63333333333333" style="17" customWidth="1"/>
    <col min="8" max="8" width="6.13333333333333" style="17" customWidth="1"/>
    <col min="9" max="9" width="6.63333333333333" style="17" customWidth="1"/>
    <col min="10" max="10" width="6.13333333333333" style="17" customWidth="1"/>
    <col min="11" max="11" width="6.63333333333333" style="17" customWidth="1"/>
    <col min="12" max="12" width="6.13333333333333" style="17" customWidth="1"/>
    <col min="13" max="13" width="6.63333333333333" style="17" customWidth="1"/>
    <col min="14" max="16" width="6.13333333333333" style="17" customWidth="1"/>
    <col min="17" max="17" width="7.75" style="17" customWidth="1"/>
    <col min="18" max="18" width="7.38333333333333" style="17" customWidth="1"/>
    <col min="19" max="19" width="6.38333333333333" style="17" customWidth="1"/>
    <col min="20" max="20" width="7.38333333333333" style="17" customWidth="1"/>
    <col min="21" max="21" width="6.13333333333333" style="17" customWidth="1"/>
    <col min="22" max="22" width="7" style="17" customWidth="1"/>
    <col min="23" max="23" width="6.13333333333333" style="17" customWidth="1"/>
    <col min="24" max="24" width="7.08333333333333" style="17" customWidth="1"/>
    <col min="25" max="25" width="6.13333333333333" style="17" customWidth="1"/>
    <col min="26" max="26" width="6.88333333333333" style="17" customWidth="1"/>
    <col min="27" max="27" width="6.13333333333333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04"/>
    <col min="33" max="16352" width="8.89166666666667" style="17"/>
    <col min="16353" max="16384" width="8.89166666666667" style="19"/>
  </cols>
  <sheetData>
    <row r="1" s="104" customFormat="1" ht="27.75" customHeight="1" spans="1:29">
      <c r="A1" s="105"/>
      <c r="B1" s="105" t="s">
        <v>80</v>
      </c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</row>
    <row r="2" s="51" customFormat="1" ht="21" customHeight="1" spans="1:16380">
      <c r="A2" s="106" t="s">
        <v>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104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  <c r="XZ2" s="46"/>
      <c r="YA2" s="46"/>
      <c r="YB2" s="46"/>
      <c r="YC2" s="46"/>
      <c r="YD2" s="46"/>
      <c r="YE2" s="46"/>
      <c r="YF2" s="46"/>
      <c r="YG2" s="46"/>
      <c r="YH2" s="46"/>
      <c r="YI2" s="46"/>
      <c r="YJ2" s="46"/>
      <c r="YK2" s="46"/>
      <c r="YL2" s="46"/>
      <c r="YM2" s="46"/>
      <c r="YN2" s="46"/>
      <c r="YO2" s="46"/>
      <c r="YP2" s="46"/>
      <c r="YQ2" s="46"/>
      <c r="YR2" s="46"/>
      <c r="YS2" s="46"/>
      <c r="YT2" s="46"/>
      <c r="YU2" s="46"/>
      <c r="YV2" s="46"/>
      <c r="YW2" s="46"/>
      <c r="YX2" s="46"/>
      <c r="YY2" s="46"/>
      <c r="YZ2" s="46"/>
      <c r="ZA2" s="46"/>
      <c r="ZB2" s="46"/>
      <c r="ZC2" s="46"/>
      <c r="ZD2" s="46"/>
      <c r="ZE2" s="46"/>
      <c r="ZF2" s="46"/>
      <c r="ZG2" s="46"/>
      <c r="ZH2" s="46"/>
      <c r="ZI2" s="46"/>
      <c r="ZJ2" s="46"/>
      <c r="ZK2" s="46"/>
      <c r="ZL2" s="46"/>
      <c r="ZM2" s="46"/>
      <c r="ZN2" s="46"/>
      <c r="ZO2" s="46"/>
      <c r="ZP2" s="46"/>
      <c r="ZQ2" s="46"/>
      <c r="ZR2" s="46"/>
      <c r="ZS2" s="46"/>
      <c r="ZT2" s="46"/>
      <c r="ZU2" s="46"/>
      <c r="ZV2" s="46"/>
      <c r="ZW2" s="46"/>
      <c r="ZX2" s="46"/>
      <c r="ZY2" s="46"/>
      <c r="ZZ2" s="46"/>
      <c r="AAA2" s="46"/>
      <c r="AAB2" s="46"/>
      <c r="AAC2" s="46"/>
      <c r="AAD2" s="46"/>
      <c r="AAE2" s="46"/>
      <c r="AAF2" s="46"/>
      <c r="AAG2" s="46"/>
      <c r="AAH2" s="46"/>
      <c r="AAI2" s="46"/>
      <c r="AAJ2" s="46"/>
      <c r="AAK2" s="46"/>
      <c r="AAL2" s="46"/>
      <c r="AAM2" s="46"/>
      <c r="AAN2" s="46"/>
      <c r="AAO2" s="46"/>
      <c r="AAP2" s="46"/>
      <c r="AAQ2" s="46"/>
      <c r="AAR2" s="46"/>
      <c r="AAS2" s="46"/>
      <c r="AAT2" s="46"/>
      <c r="AAU2" s="46"/>
      <c r="AAV2" s="46"/>
      <c r="AAW2" s="46"/>
      <c r="AAX2" s="46"/>
      <c r="AAY2" s="46"/>
      <c r="AAZ2" s="46"/>
      <c r="ABA2" s="46"/>
      <c r="ABB2" s="46"/>
      <c r="ABC2" s="46"/>
      <c r="ABD2" s="46"/>
      <c r="ABE2" s="46"/>
      <c r="ABF2" s="46"/>
      <c r="ABG2" s="46"/>
      <c r="ABH2" s="46"/>
      <c r="ABI2" s="46"/>
      <c r="ABJ2" s="46"/>
      <c r="ABK2" s="46"/>
      <c r="ABL2" s="46"/>
      <c r="ABM2" s="46"/>
      <c r="ABN2" s="46"/>
      <c r="ABO2" s="46"/>
      <c r="ABP2" s="46"/>
      <c r="ABQ2" s="46"/>
      <c r="ABR2" s="46"/>
      <c r="ABS2" s="46"/>
      <c r="ABT2" s="46"/>
      <c r="ABU2" s="46"/>
      <c r="ABV2" s="46"/>
      <c r="ABW2" s="46"/>
      <c r="ABX2" s="46"/>
      <c r="ABY2" s="46"/>
      <c r="ABZ2" s="46"/>
      <c r="ACA2" s="46"/>
      <c r="ACB2" s="46"/>
      <c r="ACC2" s="46"/>
      <c r="ACD2" s="46"/>
      <c r="ACE2" s="46"/>
      <c r="ACF2" s="46"/>
      <c r="ACG2" s="46"/>
      <c r="ACH2" s="46"/>
      <c r="ACI2" s="46"/>
      <c r="ACJ2" s="46"/>
      <c r="ACK2" s="46"/>
      <c r="ACL2" s="46"/>
      <c r="ACM2" s="46"/>
      <c r="ACN2" s="46"/>
      <c r="ACO2" s="46"/>
      <c r="ACP2" s="46"/>
      <c r="ACQ2" s="46"/>
      <c r="ACR2" s="46"/>
      <c r="ACS2" s="46"/>
      <c r="ACT2" s="46"/>
      <c r="ACU2" s="46"/>
      <c r="ACV2" s="46"/>
      <c r="ACW2" s="46"/>
      <c r="ACX2" s="46"/>
      <c r="ACY2" s="46"/>
      <c r="ACZ2" s="46"/>
      <c r="ADA2" s="46"/>
      <c r="ADB2" s="46"/>
      <c r="ADC2" s="46"/>
      <c r="ADD2" s="46"/>
      <c r="ADE2" s="46"/>
      <c r="ADF2" s="46"/>
      <c r="ADG2" s="46"/>
      <c r="ADH2" s="46"/>
      <c r="ADI2" s="46"/>
      <c r="ADJ2" s="46"/>
      <c r="ADK2" s="46"/>
      <c r="ADL2" s="46"/>
      <c r="ADM2" s="46"/>
      <c r="ADN2" s="46"/>
      <c r="ADO2" s="46"/>
      <c r="ADP2" s="46"/>
      <c r="ADQ2" s="46"/>
      <c r="ADR2" s="46"/>
      <c r="ADS2" s="46"/>
      <c r="ADT2" s="46"/>
      <c r="ADU2" s="46"/>
      <c r="ADV2" s="46"/>
      <c r="ADW2" s="46"/>
      <c r="ADX2" s="46"/>
      <c r="ADY2" s="46"/>
      <c r="ADZ2" s="46"/>
      <c r="AEA2" s="46"/>
      <c r="AEB2" s="46"/>
      <c r="AEC2" s="46"/>
      <c r="AED2" s="46"/>
      <c r="AEE2" s="46"/>
      <c r="AEF2" s="46"/>
      <c r="AEG2" s="46"/>
      <c r="AEH2" s="46"/>
      <c r="AEI2" s="46"/>
      <c r="AEJ2" s="46"/>
      <c r="AEK2" s="46"/>
      <c r="AEL2" s="46"/>
      <c r="AEM2" s="46"/>
      <c r="AEN2" s="46"/>
      <c r="AEO2" s="46"/>
      <c r="AEP2" s="46"/>
      <c r="AEQ2" s="46"/>
      <c r="AER2" s="46"/>
      <c r="AES2" s="46"/>
      <c r="AET2" s="46"/>
      <c r="AEU2" s="46"/>
      <c r="AEV2" s="46"/>
      <c r="AEW2" s="46"/>
      <c r="AEX2" s="46"/>
      <c r="AEY2" s="46"/>
      <c r="AEZ2" s="46"/>
      <c r="AFA2" s="46"/>
      <c r="AFB2" s="46"/>
      <c r="AFC2" s="46"/>
      <c r="AFD2" s="46"/>
      <c r="AFE2" s="46"/>
      <c r="AFF2" s="46"/>
      <c r="AFG2" s="46"/>
      <c r="AFH2" s="46"/>
      <c r="AFI2" s="46"/>
      <c r="AFJ2" s="46"/>
      <c r="AFK2" s="46"/>
      <c r="AFL2" s="46"/>
      <c r="AFM2" s="46"/>
      <c r="AFN2" s="46"/>
      <c r="AFO2" s="46"/>
      <c r="AFP2" s="46"/>
      <c r="AFQ2" s="46"/>
      <c r="AFR2" s="46"/>
      <c r="AFS2" s="46"/>
      <c r="AFT2" s="46"/>
      <c r="AFU2" s="46"/>
      <c r="AFV2" s="46"/>
      <c r="AFW2" s="46"/>
      <c r="AFX2" s="46"/>
      <c r="AFY2" s="46"/>
      <c r="AFZ2" s="46"/>
      <c r="AGA2" s="46"/>
      <c r="AGB2" s="46"/>
      <c r="AGC2" s="46"/>
      <c r="AGD2" s="46"/>
      <c r="AGE2" s="46"/>
      <c r="AGF2" s="46"/>
      <c r="AGG2" s="46"/>
      <c r="AGH2" s="46"/>
      <c r="AGI2" s="46"/>
      <c r="AGJ2" s="46"/>
      <c r="AGK2" s="46"/>
      <c r="AGL2" s="46"/>
      <c r="AGM2" s="46"/>
      <c r="AGN2" s="46"/>
      <c r="AGO2" s="46"/>
      <c r="AGP2" s="46"/>
      <c r="AGQ2" s="46"/>
      <c r="AGR2" s="46"/>
      <c r="AGS2" s="46"/>
      <c r="AGT2" s="46"/>
      <c r="AGU2" s="46"/>
      <c r="AGV2" s="46"/>
      <c r="AGW2" s="46"/>
      <c r="AGX2" s="46"/>
      <c r="AGY2" s="46"/>
      <c r="AGZ2" s="46"/>
      <c r="AHA2" s="46"/>
      <c r="AHB2" s="46"/>
      <c r="AHC2" s="46"/>
      <c r="AHD2" s="46"/>
      <c r="AHE2" s="46"/>
      <c r="AHF2" s="46"/>
      <c r="AHG2" s="46"/>
      <c r="AHH2" s="46"/>
      <c r="AHI2" s="46"/>
      <c r="AHJ2" s="46"/>
      <c r="AHK2" s="46"/>
      <c r="AHL2" s="46"/>
      <c r="AHM2" s="46"/>
      <c r="AHN2" s="46"/>
      <c r="AHO2" s="46"/>
      <c r="AHP2" s="46"/>
      <c r="AHQ2" s="46"/>
      <c r="AHR2" s="46"/>
      <c r="AHS2" s="46"/>
      <c r="AHT2" s="46"/>
      <c r="AHU2" s="46"/>
      <c r="AHV2" s="46"/>
      <c r="AHW2" s="46"/>
      <c r="AHX2" s="46"/>
      <c r="AHY2" s="46"/>
      <c r="AHZ2" s="46"/>
      <c r="AIA2" s="46"/>
      <c r="AIB2" s="46"/>
      <c r="AIC2" s="46"/>
      <c r="AID2" s="46"/>
      <c r="AIE2" s="46"/>
      <c r="AIF2" s="46"/>
      <c r="AIG2" s="46"/>
      <c r="AIH2" s="46"/>
      <c r="AII2" s="46"/>
      <c r="AIJ2" s="46"/>
      <c r="AIK2" s="46"/>
      <c r="AIL2" s="46"/>
      <c r="AIM2" s="46"/>
      <c r="AIN2" s="46"/>
      <c r="AIO2" s="46"/>
      <c r="AIP2" s="46"/>
      <c r="AIQ2" s="46"/>
      <c r="AIR2" s="46"/>
      <c r="AIS2" s="46"/>
      <c r="AIT2" s="46"/>
      <c r="AIU2" s="46"/>
      <c r="AIV2" s="46"/>
      <c r="AIW2" s="46"/>
      <c r="AIX2" s="46"/>
      <c r="AIY2" s="46"/>
      <c r="AIZ2" s="46"/>
      <c r="AJA2" s="46"/>
      <c r="AJB2" s="46"/>
      <c r="AJC2" s="46"/>
      <c r="AJD2" s="46"/>
      <c r="AJE2" s="46"/>
      <c r="AJF2" s="46"/>
      <c r="AJG2" s="46"/>
      <c r="AJH2" s="46"/>
      <c r="AJI2" s="46"/>
      <c r="AJJ2" s="46"/>
      <c r="AJK2" s="46"/>
      <c r="AJL2" s="46"/>
      <c r="AJM2" s="46"/>
      <c r="AJN2" s="46"/>
      <c r="AJO2" s="46"/>
      <c r="AJP2" s="46"/>
      <c r="AJQ2" s="46"/>
      <c r="AJR2" s="46"/>
      <c r="AJS2" s="46"/>
      <c r="AJT2" s="46"/>
      <c r="AJU2" s="46"/>
      <c r="AJV2" s="46"/>
      <c r="AJW2" s="46"/>
      <c r="AJX2" s="46"/>
      <c r="AJY2" s="46"/>
      <c r="AJZ2" s="46"/>
      <c r="AKA2" s="46"/>
      <c r="AKB2" s="46"/>
      <c r="AKC2" s="46"/>
      <c r="AKD2" s="46"/>
      <c r="AKE2" s="46"/>
      <c r="AKF2" s="46"/>
      <c r="AKG2" s="46"/>
      <c r="AKH2" s="46"/>
      <c r="AKI2" s="46"/>
      <c r="AKJ2" s="46"/>
      <c r="AKK2" s="46"/>
      <c r="AKL2" s="46"/>
      <c r="AKM2" s="46"/>
      <c r="AKN2" s="46"/>
      <c r="AKO2" s="46"/>
      <c r="AKP2" s="46"/>
      <c r="AKQ2" s="46"/>
      <c r="AKR2" s="46"/>
      <c r="AKS2" s="46"/>
      <c r="AKT2" s="46"/>
      <c r="AKU2" s="46"/>
      <c r="AKV2" s="46"/>
      <c r="AKW2" s="46"/>
      <c r="AKX2" s="46"/>
      <c r="AKY2" s="46"/>
      <c r="AKZ2" s="46"/>
      <c r="ALA2" s="46"/>
      <c r="ALB2" s="46"/>
      <c r="ALC2" s="46"/>
      <c r="ALD2" s="46"/>
      <c r="ALE2" s="46"/>
      <c r="ALF2" s="46"/>
      <c r="ALG2" s="46"/>
      <c r="ALH2" s="46"/>
      <c r="ALI2" s="46"/>
      <c r="ALJ2" s="46"/>
      <c r="ALK2" s="46"/>
      <c r="ALL2" s="46"/>
      <c r="ALM2" s="46"/>
      <c r="ALN2" s="46"/>
      <c r="ALO2" s="46"/>
      <c r="ALP2" s="46"/>
      <c r="ALQ2" s="46"/>
      <c r="ALR2" s="46"/>
      <c r="ALS2" s="46"/>
      <c r="ALT2" s="46"/>
      <c r="ALU2" s="46"/>
      <c r="ALV2" s="46"/>
      <c r="ALW2" s="46"/>
      <c r="ALX2" s="46"/>
      <c r="ALY2" s="46"/>
      <c r="ALZ2" s="46"/>
      <c r="AMA2" s="46"/>
      <c r="AMB2" s="46"/>
      <c r="AMC2" s="46"/>
      <c r="AMD2" s="46"/>
      <c r="AME2" s="46"/>
      <c r="AMF2" s="46"/>
      <c r="AMG2" s="46"/>
      <c r="AMH2" s="46"/>
      <c r="AMI2" s="46"/>
      <c r="AMJ2" s="46"/>
      <c r="AMK2" s="46"/>
      <c r="AML2" s="46"/>
      <c r="AMM2" s="46"/>
      <c r="AMN2" s="46"/>
      <c r="AMO2" s="46"/>
      <c r="AMP2" s="46"/>
      <c r="AMQ2" s="46"/>
      <c r="AMR2" s="46"/>
      <c r="AMS2" s="46"/>
      <c r="AMT2" s="46"/>
      <c r="AMU2" s="46"/>
      <c r="AMV2" s="46"/>
      <c r="AMW2" s="46"/>
      <c r="AMX2" s="46"/>
      <c r="AMY2" s="46"/>
      <c r="AMZ2" s="46"/>
      <c r="ANA2" s="46"/>
      <c r="ANB2" s="46"/>
      <c r="ANC2" s="46"/>
      <c r="AND2" s="46"/>
      <c r="ANE2" s="46"/>
      <c r="ANF2" s="46"/>
      <c r="ANG2" s="46"/>
      <c r="ANH2" s="46"/>
      <c r="ANI2" s="46"/>
      <c r="ANJ2" s="46"/>
      <c r="ANK2" s="46"/>
      <c r="ANL2" s="46"/>
      <c r="ANM2" s="46"/>
      <c r="ANN2" s="46"/>
      <c r="ANO2" s="46"/>
      <c r="ANP2" s="46"/>
      <c r="ANQ2" s="46"/>
      <c r="ANR2" s="46"/>
      <c r="ANS2" s="46"/>
      <c r="ANT2" s="46"/>
      <c r="ANU2" s="46"/>
      <c r="ANV2" s="46"/>
      <c r="ANW2" s="46"/>
      <c r="ANX2" s="46"/>
      <c r="ANY2" s="46"/>
      <c r="ANZ2" s="46"/>
      <c r="AOA2" s="46"/>
      <c r="AOB2" s="46"/>
      <c r="AOC2" s="46"/>
      <c r="AOD2" s="46"/>
      <c r="AOE2" s="46"/>
      <c r="AOF2" s="46"/>
      <c r="AOG2" s="46"/>
      <c r="AOH2" s="46"/>
      <c r="AOI2" s="46"/>
      <c r="AOJ2" s="46"/>
      <c r="AOK2" s="46"/>
      <c r="AOL2" s="46"/>
      <c r="AOM2" s="46"/>
      <c r="AON2" s="46"/>
      <c r="AOO2" s="46"/>
      <c r="AOP2" s="46"/>
      <c r="AOQ2" s="46"/>
      <c r="AOR2" s="46"/>
      <c r="AOS2" s="46"/>
      <c r="AOT2" s="46"/>
      <c r="AOU2" s="46"/>
      <c r="AOV2" s="46"/>
      <c r="AOW2" s="46"/>
      <c r="AOX2" s="46"/>
      <c r="AOY2" s="46"/>
      <c r="AOZ2" s="46"/>
      <c r="APA2" s="46"/>
      <c r="APB2" s="46"/>
      <c r="APC2" s="46"/>
      <c r="APD2" s="46"/>
      <c r="APE2" s="46"/>
      <c r="APF2" s="46"/>
      <c r="APG2" s="46"/>
      <c r="APH2" s="46"/>
      <c r="API2" s="46"/>
      <c r="APJ2" s="46"/>
      <c r="APK2" s="46"/>
      <c r="APL2" s="46"/>
      <c r="APM2" s="46"/>
      <c r="APN2" s="46"/>
      <c r="APO2" s="46"/>
      <c r="APP2" s="46"/>
      <c r="APQ2" s="46"/>
      <c r="APR2" s="46"/>
      <c r="APS2" s="46"/>
      <c r="APT2" s="46"/>
      <c r="APU2" s="46"/>
      <c r="APV2" s="46"/>
      <c r="APW2" s="46"/>
      <c r="APX2" s="46"/>
      <c r="APY2" s="46"/>
      <c r="APZ2" s="46"/>
      <c r="AQA2" s="46"/>
      <c r="AQB2" s="46"/>
      <c r="AQC2" s="46"/>
      <c r="AQD2" s="46"/>
      <c r="AQE2" s="46"/>
      <c r="AQF2" s="46"/>
      <c r="AQG2" s="46"/>
      <c r="AQH2" s="46"/>
      <c r="AQI2" s="46"/>
      <c r="AQJ2" s="46"/>
      <c r="AQK2" s="46"/>
      <c r="AQL2" s="46"/>
      <c r="AQM2" s="46"/>
      <c r="AQN2" s="46"/>
      <c r="AQO2" s="46"/>
      <c r="AQP2" s="46"/>
      <c r="AQQ2" s="46"/>
      <c r="AQR2" s="46"/>
      <c r="AQS2" s="46"/>
      <c r="AQT2" s="46"/>
      <c r="AQU2" s="46"/>
      <c r="AQV2" s="46"/>
      <c r="AQW2" s="46"/>
      <c r="AQX2" s="46"/>
      <c r="AQY2" s="46"/>
      <c r="AQZ2" s="46"/>
      <c r="ARA2" s="46"/>
      <c r="ARB2" s="46"/>
      <c r="ARC2" s="46"/>
      <c r="ARD2" s="46"/>
      <c r="ARE2" s="46"/>
      <c r="ARF2" s="46"/>
      <c r="ARG2" s="46"/>
      <c r="ARH2" s="46"/>
      <c r="ARI2" s="46"/>
      <c r="ARJ2" s="46"/>
      <c r="ARK2" s="46"/>
      <c r="ARL2" s="46"/>
      <c r="ARM2" s="46"/>
      <c r="ARN2" s="46"/>
      <c r="ARO2" s="46"/>
      <c r="ARP2" s="46"/>
      <c r="ARQ2" s="46"/>
      <c r="ARR2" s="46"/>
      <c r="ARS2" s="46"/>
      <c r="ART2" s="46"/>
      <c r="ARU2" s="46"/>
      <c r="ARV2" s="46"/>
      <c r="ARW2" s="46"/>
      <c r="ARX2" s="46"/>
      <c r="ARY2" s="46"/>
      <c r="ARZ2" s="46"/>
      <c r="ASA2" s="46"/>
      <c r="ASB2" s="46"/>
      <c r="ASC2" s="46"/>
      <c r="ASD2" s="46"/>
      <c r="ASE2" s="46"/>
      <c r="ASF2" s="46"/>
      <c r="ASG2" s="46"/>
      <c r="ASH2" s="46"/>
      <c r="ASI2" s="46"/>
      <c r="ASJ2" s="46"/>
      <c r="ASK2" s="46"/>
      <c r="ASL2" s="46"/>
      <c r="ASM2" s="46"/>
      <c r="ASN2" s="46"/>
      <c r="ASO2" s="46"/>
      <c r="ASP2" s="46"/>
      <c r="ASQ2" s="46"/>
      <c r="ASR2" s="46"/>
      <c r="ASS2" s="46"/>
      <c r="AST2" s="46"/>
      <c r="ASU2" s="46"/>
      <c r="ASV2" s="46"/>
      <c r="ASW2" s="46"/>
      <c r="ASX2" s="46"/>
      <c r="ASY2" s="46"/>
      <c r="ASZ2" s="46"/>
      <c r="ATA2" s="46"/>
      <c r="ATB2" s="46"/>
      <c r="ATC2" s="46"/>
      <c r="ATD2" s="46"/>
      <c r="ATE2" s="46"/>
      <c r="ATF2" s="46"/>
      <c r="ATG2" s="46"/>
      <c r="ATH2" s="46"/>
      <c r="ATI2" s="46"/>
      <c r="ATJ2" s="46"/>
      <c r="ATK2" s="46"/>
      <c r="ATL2" s="46"/>
      <c r="ATM2" s="46"/>
      <c r="ATN2" s="46"/>
      <c r="ATO2" s="46"/>
      <c r="ATP2" s="46"/>
      <c r="ATQ2" s="46"/>
      <c r="ATR2" s="46"/>
      <c r="ATS2" s="46"/>
      <c r="ATT2" s="46"/>
      <c r="ATU2" s="46"/>
      <c r="ATV2" s="46"/>
      <c r="ATW2" s="46"/>
      <c r="ATX2" s="46"/>
      <c r="ATY2" s="46"/>
      <c r="ATZ2" s="46"/>
      <c r="AUA2" s="46"/>
      <c r="AUB2" s="46"/>
      <c r="AUC2" s="46"/>
      <c r="AUD2" s="46"/>
      <c r="AUE2" s="46"/>
      <c r="AUF2" s="46"/>
      <c r="AUG2" s="46"/>
      <c r="AUH2" s="46"/>
      <c r="AUI2" s="46"/>
      <c r="AUJ2" s="46"/>
      <c r="AUK2" s="46"/>
      <c r="AUL2" s="46"/>
      <c r="AUM2" s="46"/>
      <c r="AUN2" s="46"/>
      <c r="AUO2" s="46"/>
      <c r="AUP2" s="46"/>
      <c r="AUQ2" s="46"/>
      <c r="AUR2" s="46"/>
      <c r="AUS2" s="46"/>
      <c r="AUT2" s="46"/>
      <c r="AUU2" s="46"/>
      <c r="AUV2" s="46"/>
      <c r="AUW2" s="46"/>
      <c r="AUX2" s="46"/>
      <c r="AUY2" s="46"/>
      <c r="AUZ2" s="46"/>
      <c r="AVA2" s="46"/>
      <c r="AVB2" s="46"/>
      <c r="AVC2" s="46"/>
      <c r="AVD2" s="46"/>
      <c r="AVE2" s="46"/>
      <c r="AVF2" s="46"/>
      <c r="AVG2" s="46"/>
      <c r="AVH2" s="46"/>
      <c r="AVI2" s="46"/>
      <c r="AVJ2" s="46"/>
      <c r="AVK2" s="46"/>
      <c r="AVL2" s="46"/>
      <c r="AVM2" s="46"/>
      <c r="AVN2" s="46"/>
      <c r="AVO2" s="46"/>
      <c r="AVP2" s="46"/>
      <c r="AVQ2" s="46"/>
      <c r="AVR2" s="46"/>
      <c r="AVS2" s="46"/>
      <c r="AVT2" s="46"/>
      <c r="AVU2" s="46"/>
      <c r="AVV2" s="46"/>
      <c r="AVW2" s="46"/>
      <c r="AVX2" s="46"/>
      <c r="AVY2" s="46"/>
      <c r="AVZ2" s="46"/>
      <c r="AWA2" s="46"/>
      <c r="AWB2" s="46"/>
      <c r="AWC2" s="46"/>
      <c r="AWD2" s="46"/>
      <c r="AWE2" s="46"/>
      <c r="AWF2" s="46"/>
      <c r="AWG2" s="46"/>
      <c r="AWH2" s="46"/>
      <c r="AWI2" s="46"/>
      <c r="AWJ2" s="46"/>
      <c r="AWK2" s="46"/>
      <c r="AWL2" s="46"/>
      <c r="AWM2" s="46"/>
      <c r="AWN2" s="46"/>
      <c r="AWO2" s="46"/>
      <c r="AWP2" s="46"/>
      <c r="AWQ2" s="46"/>
      <c r="AWR2" s="46"/>
      <c r="AWS2" s="46"/>
      <c r="AWT2" s="46"/>
      <c r="AWU2" s="46"/>
      <c r="AWV2" s="46"/>
      <c r="AWW2" s="46"/>
      <c r="AWX2" s="46"/>
      <c r="AWY2" s="46"/>
      <c r="AWZ2" s="46"/>
      <c r="AXA2" s="46"/>
      <c r="AXB2" s="46"/>
      <c r="AXC2" s="46"/>
      <c r="AXD2" s="46"/>
      <c r="AXE2" s="46"/>
      <c r="AXF2" s="46"/>
      <c r="AXG2" s="46"/>
      <c r="AXH2" s="46"/>
      <c r="AXI2" s="46"/>
      <c r="AXJ2" s="46"/>
      <c r="AXK2" s="46"/>
      <c r="AXL2" s="46"/>
      <c r="AXM2" s="46"/>
      <c r="AXN2" s="46"/>
      <c r="AXO2" s="46"/>
      <c r="AXP2" s="46"/>
      <c r="AXQ2" s="46"/>
      <c r="AXR2" s="46"/>
      <c r="AXS2" s="46"/>
      <c r="AXT2" s="46"/>
      <c r="AXU2" s="46"/>
      <c r="AXV2" s="46"/>
      <c r="AXW2" s="46"/>
      <c r="AXX2" s="46"/>
      <c r="AXY2" s="46"/>
      <c r="AXZ2" s="46"/>
      <c r="AYA2" s="46"/>
      <c r="AYB2" s="46"/>
      <c r="AYC2" s="46"/>
      <c r="AYD2" s="46"/>
      <c r="AYE2" s="46"/>
      <c r="AYF2" s="46"/>
      <c r="AYG2" s="46"/>
      <c r="AYH2" s="46"/>
      <c r="AYI2" s="46"/>
      <c r="AYJ2" s="46"/>
      <c r="AYK2" s="46"/>
      <c r="AYL2" s="46"/>
      <c r="AYM2" s="46"/>
      <c r="AYN2" s="46"/>
      <c r="AYO2" s="46"/>
      <c r="AYP2" s="46"/>
      <c r="AYQ2" s="46"/>
      <c r="AYR2" s="46"/>
      <c r="AYS2" s="46"/>
      <c r="AYT2" s="46"/>
      <c r="AYU2" s="46"/>
      <c r="AYV2" s="46"/>
      <c r="AYW2" s="46"/>
      <c r="AYX2" s="46"/>
      <c r="AYY2" s="46"/>
      <c r="AYZ2" s="46"/>
      <c r="AZA2" s="46"/>
      <c r="AZB2" s="46"/>
      <c r="AZC2" s="46"/>
      <c r="AZD2" s="46"/>
      <c r="AZE2" s="46"/>
      <c r="AZF2" s="46"/>
      <c r="AZG2" s="46"/>
      <c r="AZH2" s="46"/>
      <c r="AZI2" s="46"/>
      <c r="AZJ2" s="46"/>
      <c r="AZK2" s="46"/>
      <c r="AZL2" s="46"/>
      <c r="AZM2" s="46"/>
      <c r="AZN2" s="46"/>
      <c r="AZO2" s="46"/>
      <c r="AZP2" s="46"/>
      <c r="AZQ2" s="46"/>
      <c r="AZR2" s="46"/>
      <c r="AZS2" s="46"/>
      <c r="AZT2" s="46"/>
      <c r="AZU2" s="46"/>
      <c r="AZV2" s="46"/>
      <c r="AZW2" s="46"/>
      <c r="AZX2" s="46"/>
      <c r="AZY2" s="46"/>
      <c r="AZZ2" s="46"/>
      <c r="BAA2" s="46"/>
      <c r="BAB2" s="46"/>
      <c r="BAC2" s="46"/>
      <c r="BAD2" s="46"/>
      <c r="BAE2" s="46"/>
      <c r="BAF2" s="46"/>
      <c r="BAG2" s="46"/>
      <c r="BAH2" s="46"/>
      <c r="BAI2" s="46"/>
      <c r="BAJ2" s="46"/>
      <c r="BAK2" s="46"/>
      <c r="BAL2" s="46"/>
      <c r="BAM2" s="46"/>
      <c r="BAN2" s="46"/>
      <c r="BAO2" s="46"/>
      <c r="BAP2" s="46"/>
      <c r="BAQ2" s="46"/>
      <c r="BAR2" s="46"/>
      <c r="BAS2" s="46"/>
      <c r="BAT2" s="46"/>
      <c r="BAU2" s="46"/>
      <c r="BAV2" s="46"/>
      <c r="BAW2" s="46"/>
      <c r="BAX2" s="46"/>
      <c r="BAY2" s="46"/>
      <c r="BAZ2" s="46"/>
      <c r="BBA2" s="46"/>
      <c r="BBB2" s="46"/>
      <c r="BBC2" s="46"/>
      <c r="BBD2" s="46"/>
      <c r="BBE2" s="46"/>
      <c r="BBF2" s="46"/>
      <c r="BBG2" s="46"/>
      <c r="BBH2" s="46"/>
      <c r="BBI2" s="46"/>
      <c r="BBJ2" s="46"/>
      <c r="BBK2" s="46"/>
      <c r="BBL2" s="46"/>
      <c r="BBM2" s="46"/>
      <c r="BBN2" s="46"/>
      <c r="BBO2" s="46"/>
      <c r="BBP2" s="46"/>
      <c r="BBQ2" s="46"/>
      <c r="BBR2" s="46"/>
      <c r="BBS2" s="46"/>
      <c r="BBT2" s="46"/>
      <c r="BBU2" s="46"/>
      <c r="BBV2" s="46"/>
      <c r="BBW2" s="46"/>
      <c r="BBX2" s="46"/>
      <c r="BBY2" s="46"/>
      <c r="BBZ2" s="46"/>
      <c r="BCA2" s="46"/>
      <c r="BCB2" s="46"/>
      <c r="BCC2" s="46"/>
      <c r="BCD2" s="46"/>
      <c r="BCE2" s="46"/>
      <c r="BCF2" s="46"/>
      <c r="BCG2" s="46"/>
      <c r="BCH2" s="46"/>
      <c r="BCI2" s="46"/>
      <c r="BCJ2" s="46"/>
      <c r="BCK2" s="46"/>
      <c r="BCL2" s="46"/>
      <c r="BCM2" s="46"/>
      <c r="BCN2" s="46"/>
      <c r="BCO2" s="46"/>
      <c r="BCP2" s="46"/>
      <c r="BCQ2" s="46"/>
      <c r="BCR2" s="46"/>
      <c r="BCS2" s="46"/>
      <c r="BCT2" s="46"/>
      <c r="BCU2" s="46"/>
      <c r="BCV2" s="46"/>
      <c r="BCW2" s="46"/>
      <c r="BCX2" s="46"/>
      <c r="BCY2" s="46"/>
      <c r="BCZ2" s="46"/>
      <c r="BDA2" s="46"/>
      <c r="BDB2" s="46"/>
      <c r="BDC2" s="46"/>
      <c r="BDD2" s="46"/>
      <c r="BDE2" s="46"/>
      <c r="BDF2" s="46"/>
      <c r="BDG2" s="46"/>
      <c r="BDH2" s="46"/>
      <c r="BDI2" s="46"/>
      <c r="BDJ2" s="46"/>
      <c r="BDK2" s="46"/>
      <c r="BDL2" s="46"/>
      <c r="BDM2" s="46"/>
      <c r="BDN2" s="46"/>
      <c r="BDO2" s="46"/>
      <c r="BDP2" s="46"/>
      <c r="BDQ2" s="46"/>
      <c r="BDR2" s="46"/>
      <c r="BDS2" s="46"/>
      <c r="BDT2" s="46"/>
      <c r="BDU2" s="46"/>
      <c r="BDV2" s="46"/>
      <c r="BDW2" s="46"/>
      <c r="BDX2" s="46"/>
      <c r="BDY2" s="46"/>
      <c r="BDZ2" s="46"/>
      <c r="BEA2" s="46"/>
      <c r="BEB2" s="46"/>
      <c r="BEC2" s="46"/>
      <c r="BED2" s="46"/>
      <c r="BEE2" s="46"/>
      <c r="BEF2" s="46"/>
      <c r="BEG2" s="46"/>
      <c r="BEH2" s="46"/>
      <c r="BEI2" s="46"/>
      <c r="BEJ2" s="46"/>
      <c r="BEK2" s="46"/>
      <c r="BEL2" s="46"/>
      <c r="BEM2" s="46"/>
      <c r="BEN2" s="46"/>
      <c r="BEO2" s="46"/>
      <c r="BEP2" s="46"/>
      <c r="BEQ2" s="46"/>
      <c r="BER2" s="46"/>
      <c r="BES2" s="46"/>
      <c r="BET2" s="46"/>
      <c r="BEU2" s="46"/>
      <c r="BEV2" s="46"/>
      <c r="BEW2" s="46"/>
      <c r="BEX2" s="46"/>
      <c r="BEY2" s="46"/>
      <c r="BEZ2" s="46"/>
      <c r="BFA2" s="46"/>
      <c r="BFB2" s="46"/>
      <c r="BFC2" s="46"/>
      <c r="BFD2" s="46"/>
      <c r="BFE2" s="46"/>
      <c r="BFF2" s="46"/>
      <c r="BFG2" s="46"/>
      <c r="BFH2" s="46"/>
      <c r="BFI2" s="46"/>
      <c r="BFJ2" s="46"/>
      <c r="BFK2" s="46"/>
      <c r="BFL2" s="46"/>
      <c r="BFM2" s="46"/>
      <c r="BFN2" s="46"/>
      <c r="BFO2" s="46"/>
      <c r="BFP2" s="46"/>
      <c r="BFQ2" s="46"/>
      <c r="BFR2" s="46"/>
      <c r="BFS2" s="46"/>
      <c r="BFT2" s="46"/>
      <c r="BFU2" s="46"/>
      <c r="BFV2" s="46"/>
      <c r="BFW2" s="46"/>
      <c r="BFX2" s="46"/>
      <c r="BFY2" s="46"/>
      <c r="BFZ2" s="46"/>
      <c r="BGA2" s="46"/>
      <c r="BGB2" s="46"/>
      <c r="BGC2" s="46"/>
      <c r="BGD2" s="46"/>
      <c r="BGE2" s="46"/>
      <c r="BGF2" s="46"/>
      <c r="BGG2" s="46"/>
      <c r="BGH2" s="46"/>
      <c r="BGI2" s="46"/>
      <c r="BGJ2" s="46"/>
      <c r="BGK2" s="46"/>
      <c r="BGL2" s="46"/>
      <c r="BGM2" s="46"/>
      <c r="BGN2" s="46"/>
      <c r="BGO2" s="46"/>
      <c r="BGP2" s="46"/>
      <c r="BGQ2" s="46"/>
      <c r="BGR2" s="46"/>
      <c r="BGS2" s="46"/>
      <c r="BGT2" s="46"/>
      <c r="BGU2" s="46"/>
      <c r="BGV2" s="46"/>
      <c r="BGW2" s="46"/>
      <c r="BGX2" s="46"/>
      <c r="BGY2" s="46"/>
      <c r="BGZ2" s="46"/>
      <c r="BHA2" s="46"/>
      <c r="BHB2" s="46"/>
      <c r="BHC2" s="46"/>
      <c r="BHD2" s="46"/>
      <c r="BHE2" s="46"/>
      <c r="BHF2" s="46"/>
      <c r="BHG2" s="46"/>
      <c r="BHH2" s="46"/>
      <c r="BHI2" s="46"/>
      <c r="BHJ2" s="46"/>
      <c r="BHK2" s="46"/>
      <c r="BHL2" s="46"/>
      <c r="BHM2" s="46"/>
      <c r="BHN2" s="46"/>
      <c r="BHO2" s="46"/>
      <c r="BHP2" s="46"/>
      <c r="BHQ2" s="46"/>
      <c r="BHR2" s="46"/>
      <c r="BHS2" s="46"/>
      <c r="BHT2" s="46"/>
      <c r="BHU2" s="46"/>
      <c r="BHV2" s="46"/>
      <c r="BHW2" s="46"/>
      <c r="BHX2" s="46"/>
      <c r="BHY2" s="46"/>
      <c r="BHZ2" s="46"/>
      <c r="BIA2" s="46"/>
      <c r="BIB2" s="46"/>
      <c r="BIC2" s="46"/>
      <c r="BID2" s="46"/>
      <c r="BIE2" s="46"/>
      <c r="BIF2" s="46"/>
      <c r="BIG2" s="46"/>
      <c r="BIH2" s="46"/>
      <c r="BII2" s="46"/>
      <c r="BIJ2" s="46"/>
      <c r="BIK2" s="46"/>
      <c r="BIL2" s="46"/>
      <c r="BIM2" s="46"/>
      <c r="BIN2" s="46"/>
      <c r="BIO2" s="46"/>
      <c r="BIP2" s="46"/>
      <c r="BIQ2" s="46"/>
      <c r="BIR2" s="46"/>
      <c r="BIS2" s="46"/>
      <c r="BIT2" s="46"/>
      <c r="BIU2" s="46"/>
      <c r="BIV2" s="46"/>
      <c r="BIW2" s="46"/>
      <c r="BIX2" s="46"/>
      <c r="BIY2" s="46"/>
      <c r="BIZ2" s="46"/>
      <c r="BJA2" s="46"/>
      <c r="BJB2" s="46"/>
      <c r="BJC2" s="46"/>
      <c r="BJD2" s="46"/>
      <c r="BJE2" s="46"/>
      <c r="BJF2" s="46"/>
      <c r="BJG2" s="46"/>
      <c r="BJH2" s="46"/>
      <c r="BJI2" s="46"/>
      <c r="BJJ2" s="46"/>
      <c r="BJK2" s="46"/>
      <c r="BJL2" s="46"/>
      <c r="BJM2" s="46"/>
      <c r="BJN2" s="46"/>
      <c r="BJO2" s="46"/>
      <c r="BJP2" s="46"/>
      <c r="BJQ2" s="46"/>
      <c r="BJR2" s="46"/>
      <c r="BJS2" s="46"/>
      <c r="BJT2" s="46"/>
      <c r="BJU2" s="46"/>
      <c r="BJV2" s="46"/>
      <c r="BJW2" s="46"/>
      <c r="BJX2" s="46"/>
      <c r="BJY2" s="46"/>
      <c r="BJZ2" s="46"/>
      <c r="BKA2" s="46"/>
      <c r="BKB2" s="46"/>
      <c r="BKC2" s="46"/>
      <c r="BKD2" s="46"/>
      <c r="BKE2" s="46"/>
      <c r="BKF2" s="46"/>
      <c r="BKG2" s="46"/>
      <c r="BKH2" s="46"/>
      <c r="BKI2" s="46"/>
      <c r="BKJ2" s="46"/>
      <c r="BKK2" s="46"/>
      <c r="BKL2" s="46"/>
      <c r="BKM2" s="46"/>
      <c r="BKN2" s="46"/>
      <c r="BKO2" s="46"/>
      <c r="BKP2" s="46"/>
      <c r="BKQ2" s="46"/>
      <c r="BKR2" s="46"/>
      <c r="BKS2" s="46"/>
      <c r="BKT2" s="46"/>
      <c r="BKU2" s="46"/>
      <c r="BKV2" s="46"/>
      <c r="BKW2" s="46"/>
      <c r="BKX2" s="46"/>
      <c r="BKY2" s="46"/>
      <c r="BKZ2" s="46"/>
      <c r="BLA2" s="46"/>
      <c r="BLB2" s="46"/>
      <c r="BLC2" s="46"/>
      <c r="BLD2" s="46"/>
      <c r="BLE2" s="46"/>
      <c r="BLF2" s="46"/>
      <c r="BLG2" s="46"/>
      <c r="BLH2" s="46"/>
      <c r="BLI2" s="46"/>
      <c r="BLJ2" s="46"/>
      <c r="BLK2" s="46"/>
      <c r="BLL2" s="46"/>
      <c r="BLM2" s="46"/>
      <c r="BLN2" s="46"/>
      <c r="BLO2" s="46"/>
      <c r="BLP2" s="46"/>
      <c r="BLQ2" s="46"/>
      <c r="BLR2" s="46"/>
      <c r="BLS2" s="46"/>
      <c r="BLT2" s="46"/>
      <c r="BLU2" s="46"/>
      <c r="BLV2" s="46"/>
      <c r="BLW2" s="46"/>
      <c r="BLX2" s="46"/>
      <c r="BLY2" s="46"/>
      <c r="BLZ2" s="46"/>
      <c r="BMA2" s="46"/>
      <c r="BMB2" s="46"/>
      <c r="BMC2" s="46"/>
      <c r="BMD2" s="46"/>
      <c r="BME2" s="46"/>
      <c r="BMF2" s="46"/>
      <c r="BMG2" s="46"/>
      <c r="BMH2" s="46"/>
      <c r="BMI2" s="46"/>
      <c r="BMJ2" s="46"/>
      <c r="BMK2" s="46"/>
      <c r="BML2" s="46"/>
      <c r="BMM2" s="46"/>
      <c r="BMN2" s="46"/>
      <c r="BMO2" s="46"/>
      <c r="BMP2" s="46"/>
      <c r="BMQ2" s="46"/>
      <c r="BMR2" s="46"/>
      <c r="BMS2" s="46"/>
      <c r="BMT2" s="46"/>
      <c r="BMU2" s="46"/>
      <c r="BMV2" s="46"/>
      <c r="BMW2" s="46"/>
      <c r="BMX2" s="46"/>
      <c r="BMY2" s="46"/>
      <c r="BMZ2" s="46"/>
      <c r="BNA2" s="46"/>
      <c r="BNB2" s="46"/>
      <c r="BNC2" s="46"/>
      <c r="BND2" s="46"/>
      <c r="BNE2" s="46"/>
      <c r="BNF2" s="46"/>
      <c r="BNG2" s="46"/>
      <c r="BNH2" s="46"/>
      <c r="BNI2" s="46"/>
      <c r="BNJ2" s="46"/>
      <c r="BNK2" s="46"/>
      <c r="BNL2" s="46"/>
      <c r="BNM2" s="46"/>
      <c r="BNN2" s="46"/>
      <c r="BNO2" s="46"/>
      <c r="BNP2" s="46"/>
      <c r="BNQ2" s="46"/>
      <c r="BNR2" s="46"/>
      <c r="BNS2" s="46"/>
      <c r="BNT2" s="46"/>
      <c r="BNU2" s="46"/>
      <c r="BNV2" s="46"/>
      <c r="BNW2" s="46"/>
      <c r="BNX2" s="46"/>
      <c r="BNY2" s="46"/>
      <c r="BNZ2" s="46"/>
      <c r="BOA2" s="46"/>
      <c r="BOB2" s="46"/>
      <c r="BOC2" s="46"/>
      <c r="BOD2" s="46"/>
      <c r="BOE2" s="46"/>
      <c r="BOF2" s="46"/>
      <c r="BOG2" s="46"/>
      <c r="BOH2" s="46"/>
      <c r="BOI2" s="46"/>
      <c r="BOJ2" s="46"/>
      <c r="BOK2" s="46"/>
      <c r="BOL2" s="46"/>
      <c r="BOM2" s="46"/>
      <c r="BON2" s="46"/>
      <c r="BOO2" s="46"/>
      <c r="BOP2" s="46"/>
      <c r="BOQ2" s="46"/>
      <c r="BOR2" s="46"/>
      <c r="BOS2" s="46"/>
      <c r="BOT2" s="46"/>
      <c r="BOU2" s="46"/>
      <c r="BOV2" s="46"/>
      <c r="BOW2" s="46"/>
      <c r="BOX2" s="46"/>
      <c r="BOY2" s="46"/>
      <c r="BOZ2" s="46"/>
      <c r="BPA2" s="46"/>
      <c r="BPB2" s="46"/>
      <c r="BPC2" s="46"/>
      <c r="BPD2" s="46"/>
      <c r="BPE2" s="46"/>
      <c r="BPF2" s="46"/>
      <c r="BPG2" s="46"/>
      <c r="BPH2" s="46"/>
      <c r="BPI2" s="46"/>
      <c r="BPJ2" s="46"/>
      <c r="BPK2" s="46"/>
      <c r="BPL2" s="46"/>
      <c r="BPM2" s="46"/>
      <c r="BPN2" s="46"/>
      <c r="BPO2" s="46"/>
      <c r="BPP2" s="46"/>
      <c r="BPQ2" s="46"/>
      <c r="BPR2" s="46"/>
      <c r="BPS2" s="46"/>
      <c r="BPT2" s="46"/>
      <c r="BPU2" s="46"/>
      <c r="BPV2" s="46"/>
      <c r="BPW2" s="46"/>
      <c r="BPX2" s="46"/>
      <c r="BPY2" s="46"/>
      <c r="BPZ2" s="46"/>
      <c r="BQA2" s="46"/>
      <c r="BQB2" s="46"/>
      <c r="BQC2" s="46"/>
      <c r="BQD2" s="46"/>
      <c r="BQE2" s="46"/>
      <c r="BQF2" s="46"/>
      <c r="BQG2" s="46"/>
      <c r="BQH2" s="46"/>
      <c r="BQI2" s="46"/>
      <c r="BQJ2" s="46"/>
      <c r="BQK2" s="46"/>
      <c r="BQL2" s="46"/>
      <c r="BQM2" s="46"/>
      <c r="BQN2" s="46"/>
      <c r="BQO2" s="46"/>
      <c r="BQP2" s="46"/>
      <c r="BQQ2" s="46"/>
      <c r="BQR2" s="46"/>
      <c r="BQS2" s="46"/>
      <c r="BQT2" s="46"/>
      <c r="BQU2" s="46"/>
      <c r="BQV2" s="46"/>
      <c r="BQW2" s="46"/>
      <c r="BQX2" s="46"/>
      <c r="BQY2" s="46"/>
      <c r="BQZ2" s="46"/>
      <c r="BRA2" s="46"/>
      <c r="BRB2" s="46"/>
      <c r="BRC2" s="46"/>
      <c r="BRD2" s="46"/>
      <c r="BRE2" s="46"/>
      <c r="BRF2" s="46"/>
      <c r="BRG2" s="46"/>
      <c r="BRH2" s="46"/>
      <c r="BRI2" s="46"/>
      <c r="BRJ2" s="46"/>
      <c r="BRK2" s="46"/>
      <c r="BRL2" s="46"/>
      <c r="BRM2" s="46"/>
      <c r="BRN2" s="46"/>
      <c r="BRO2" s="46"/>
      <c r="BRP2" s="46"/>
      <c r="BRQ2" s="46"/>
      <c r="BRR2" s="46"/>
      <c r="BRS2" s="46"/>
      <c r="BRT2" s="46"/>
      <c r="BRU2" s="46"/>
      <c r="BRV2" s="46"/>
      <c r="BRW2" s="46"/>
      <c r="BRX2" s="46"/>
      <c r="BRY2" s="46"/>
      <c r="BRZ2" s="46"/>
      <c r="BSA2" s="46"/>
      <c r="BSB2" s="46"/>
      <c r="BSC2" s="46"/>
      <c r="BSD2" s="46"/>
      <c r="BSE2" s="46"/>
      <c r="BSF2" s="46"/>
      <c r="BSG2" s="46"/>
      <c r="BSH2" s="46"/>
      <c r="BSI2" s="46"/>
      <c r="BSJ2" s="46"/>
      <c r="BSK2" s="46"/>
      <c r="BSL2" s="46"/>
      <c r="BSM2" s="46"/>
      <c r="BSN2" s="46"/>
      <c r="BSO2" s="46"/>
      <c r="BSP2" s="46"/>
      <c r="BSQ2" s="46"/>
      <c r="BSR2" s="46"/>
      <c r="BSS2" s="46"/>
      <c r="BST2" s="46"/>
      <c r="BSU2" s="46"/>
      <c r="BSV2" s="46"/>
      <c r="BSW2" s="46"/>
      <c r="BSX2" s="46"/>
      <c r="BSY2" s="46"/>
      <c r="BSZ2" s="46"/>
      <c r="BTA2" s="46"/>
      <c r="BTB2" s="46"/>
      <c r="BTC2" s="46"/>
      <c r="BTD2" s="46"/>
      <c r="BTE2" s="46"/>
      <c r="BTF2" s="46"/>
      <c r="BTG2" s="46"/>
      <c r="BTH2" s="46"/>
      <c r="BTI2" s="46"/>
      <c r="BTJ2" s="46"/>
      <c r="BTK2" s="46"/>
      <c r="BTL2" s="46"/>
      <c r="BTM2" s="46"/>
      <c r="BTN2" s="46"/>
      <c r="BTO2" s="46"/>
      <c r="BTP2" s="46"/>
      <c r="BTQ2" s="46"/>
      <c r="BTR2" s="46"/>
      <c r="BTS2" s="46"/>
      <c r="BTT2" s="46"/>
      <c r="BTU2" s="46"/>
      <c r="BTV2" s="46"/>
      <c r="BTW2" s="46"/>
      <c r="BTX2" s="46"/>
      <c r="BTY2" s="46"/>
      <c r="BTZ2" s="46"/>
      <c r="BUA2" s="46"/>
      <c r="BUB2" s="46"/>
      <c r="BUC2" s="46"/>
      <c r="BUD2" s="46"/>
      <c r="BUE2" s="46"/>
      <c r="BUF2" s="46"/>
      <c r="BUG2" s="46"/>
      <c r="BUH2" s="46"/>
      <c r="BUI2" s="46"/>
      <c r="BUJ2" s="46"/>
      <c r="BUK2" s="46"/>
      <c r="BUL2" s="46"/>
      <c r="BUM2" s="46"/>
      <c r="BUN2" s="46"/>
      <c r="BUO2" s="46"/>
      <c r="BUP2" s="46"/>
      <c r="BUQ2" s="46"/>
      <c r="BUR2" s="46"/>
      <c r="BUS2" s="46"/>
      <c r="BUT2" s="46"/>
      <c r="BUU2" s="46"/>
      <c r="BUV2" s="46"/>
      <c r="BUW2" s="46"/>
      <c r="BUX2" s="46"/>
      <c r="BUY2" s="46"/>
      <c r="BUZ2" s="46"/>
      <c r="BVA2" s="46"/>
      <c r="BVB2" s="46"/>
      <c r="BVC2" s="46"/>
      <c r="BVD2" s="46"/>
      <c r="BVE2" s="46"/>
      <c r="BVF2" s="46"/>
      <c r="BVG2" s="46"/>
      <c r="BVH2" s="46"/>
      <c r="BVI2" s="46"/>
      <c r="BVJ2" s="46"/>
      <c r="BVK2" s="46"/>
      <c r="BVL2" s="46"/>
      <c r="BVM2" s="46"/>
      <c r="BVN2" s="46"/>
      <c r="BVO2" s="46"/>
      <c r="BVP2" s="46"/>
      <c r="BVQ2" s="46"/>
      <c r="BVR2" s="46"/>
      <c r="BVS2" s="46"/>
      <c r="BVT2" s="46"/>
      <c r="BVU2" s="46"/>
      <c r="BVV2" s="46"/>
      <c r="BVW2" s="46"/>
      <c r="BVX2" s="46"/>
      <c r="BVY2" s="46"/>
      <c r="BVZ2" s="46"/>
      <c r="BWA2" s="46"/>
      <c r="BWB2" s="46"/>
      <c r="BWC2" s="46"/>
      <c r="BWD2" s="46"/>
      <c r="BWE2" s="46"/>
      <c r="BWF2" s="46"/>
      <c r="BWG2" s="46"/>
      <c r="BWH2" s="46"/>
      <c r="BWI2" s="46"/>
      <c r="BWJ2" s="46"/>
      <c r="BWK2" s="46"/>
      <c r="BWL2" s="46"/>
      <c r="BWM2" s="46"/>
      <c r="BWN2" s="46"/>
      <c r="BWO2" s="46"/>
      <c r="BWP2" s="46"/>
      <c r="BWQ2" s="46"/>
      <c r="BWR2" s="46"/>
      <c r="BWS2" s="46"/>
      <c r="BWT2" s="46"/>
      <c r="BWU2" s="46"/>
      <c r="BWV2" s="46"/>
      <c r="BWW2" s="46"/>
      <c r="BWX2" s="46"/>
      <c r="BWY2" s="46"/>
      <c r="BWZ2" s="46"/>
      <c r="BXA2" s="46"/>
      <c r="BXB2" s="46"/>
      <c r="BXC2" s="46"/>
      <c r="BXD2" s="46"/>
      <c r="BXE2" s="46"/>
      <c r="BXF2" s="46"/>
      <c r="BXG2" s="46"/>
      <c r="BXH2" s="46"/>
      <c r="BXI2" s="46"/>
      <c r="BXJ2" s="46"/>
      <c r="BXK2" s="46"/>
      <c r="BXL2" s="46"/>
      <c r="BXM2" s="46"/>
      <c r="BXN2" s="46"/>
      <c r="BXO2" s="46"/>
      <c r="BXP2" s="46"/>
      <c r="BXQ2" s="46"/>
      <c r="BXR2" s="46"/>
      <c r="BXS2" s="46"/>
      <c r="BXT2" s="46"/>
      <c r="BXU2" s="46"/>
      <c r="BXV2" s="46"/>
      <c r="BXW2" s="46"/>
      <c r="BXX2" s="46"/>
      <c r="BXY2" s="46"/>
      <c r="BXZ2" s="46"/>
      <c r="BYA2" s="46"/>
      <c r="BYB2" s="46"/>
      <c r="BYC2" s="46"/>
      <c r="BYD2" s="46"/>
      <c r="BYE2" s="46"/>
      <c r="BYF2" s="46"/>
      <c r="BYG2" s="46"/>
      <c r="BYH2" s="46"/>
      <c r="BYI2" s="46"/>
      <c r="BYJ2" s="46"/>
      <c r="BYK2" s="46"/>
      <c r="BYL2" s="46"/>
      <c r="BYM2" s="46"/>
      <c r="BYN2" s="46"/>
      <c r="BYO2" s="46"/>
      <c r="BYP2" s="46"/>
      <c r="BYQ2" s="46"/>
      <c r="BYR2" s="46"/>
      <c r="BYS2" s="46"/>
      <c r="BYT2" s="46"/>
      <c r="BYU2" s="46"/>
      <c r="BYV2" s="46"/>
      <c r="BYW2" s="46"/>
      <c r="BYX2" s="46"/>
      <c r="BYY2" s="46"/>
      <c r="BYZ2" s="46"/>
      <c r="BZA2" s="46"/>
      <c r="BZB2" s="46"/>
      <c r="BZC2" s="46"/>
      <c r="BZD2" s="46"/>
      <c r="BZE2" s="46"/>
      <c r="BZF2" s="46"/>
      <c r="BZG2" s="46"/>
      <c r="BZH2" s="46"/>
      <c r="BZI2" s="46"/>
      <c r="BZJ2" s="46"/>
      <c r="BZK2" s="46"/>
      <c r="BZL2" s="46"/>
      <c r="BZM2" s="46"/>
      <c r="BZN2" s="46"/>
      <c r="BZO2" s="46"/>
      <c r="BZP2" s="46"/>
      <c r="BZQ2" s="46"/>
      <c r="BZR2" s="46"/>
      <c r="BZS2" s="46"/>
      <c r="BZT2" s="46"/>
      <c r="BZU2" s="46"/>
      <c r="BZV2" s="46"/>
      <c r="BZW2" s="46"/>
      <c r="BZX2" s="46"/>
      <c r="BZY2" s="46"/>
      <c r="BZZ2" s="46"/>
      <c r="CAA2" s="46"/>
      <c r="CAB2" s="46"/>
      <c r="CAC2" s="46"/>
      <c r="CAD2" s="46"/>
      <c r="CAE2" s="46"/>
      <c r="CAF2" s="46"/>
      <c r="CAG2" s="46"/>
      <c r="CAH2" s="46"/>
      <c r="CAI2" s="46"/>
      <c r="CAJ2" s="46"/>
      <c r="CAK2" s="46"/>
      <c r="CAL2" s="46"/>
      <c r="CAM2" s="46"/>
      <c r="CAN2" s="46"/>
      <c r="CAO2" s="46"/>
      <c r="CAP2" s="46"/>
      <c r="CAQ2" s="46"/>
      <c r="CAR2" s="46"/>
      <c r="CAS2" s="46"/>
      <c r="CAT2" s="46"/>
      <c r="CAU2" s="46"/>
      <c r="CAV2" s="46"/>
      <c r="CAW2" s="46"/>
      <c r="CAX2" s="46"/>
      <c r="CAY2" s="46"/>
      <c r="CAZ2" s="46"/>
      <c r="CBA2" s="46"/>
      <c r="CBB2" s="46"/>
      <c r="CBC2" s="46"/>
      <c r="CBD2" s="46"/>
      <c r="CBE2" s="46"/>
      <c r="CBF2" s="46"/>
      <c r="CBG2" s="46"/>
      <c r="CBH2" s="46"/>
      <c r="CBI2" s="46"/>
      <c r="CBJ2" s="46"/>
      <c r="CBK2" s="46"/>
      <c r="CBL2" s="46"/>
      <c r="CBM2" s="46"/>
      <c r="CBN2" s="46"/>
      <c r="CBO2" s="46"/>
      <c r="CBP2" s="46"/>
      <c r="CBQ2" s="46"/>
      <c r="CBR2" s="46"/>
      <c r="CBS2" s="46"/>
      <c r="CBT2" s="46"/>
      <c r="CBU2" s="46"/>
      <c r="CBV2" s="46"/>
      <c r="CBW2" s="46"/>
      <c r="CBX2" s="46"/>
      <c r="CBY2" s="46"/>
      <c r="CBZ2" s="46"/>
      <c r="CCA2" s="46"/>
      <c r="CCB2" s="46"/>
      <c r="CCC2" s="46"/>
      <c r="CCD2" s="46"/>
      <c r="CCE2" s="46"/>
      <c r="CCF2" s="46"/>
      <c r="CCG2" s="46"/>
      <c r="CCH2" s="46"/>
      <c r="CCI2" s="46"/>
      <c r="CCJ2" s="46"/>
      <c r="CCK2" s="46"/>
      <c r="CCL2" s="46"/>
      <c r="CCM2" s="46"/>
      <c r="CCN2" s="46"/>
      <c r="CCO2" s="46"/>
      <c r="CCP2" s="46"/>
      <c r="CCQ2" s="46"/>
      <c r="CCR2" s="46"/>
      <c r="CCS2" s="46"/>
      <c r="CCT2" s="46"/>
      <c r="CCU2" s="46"/>
      <c r="CCV2" s="46"/>
      <c r="CCW2" s="46"/>
      <c r="CCX2" s="46"/>
      <c r="CCY2" s="46"/>
      <c r="CCZ2" s="46"/>
      <c r="CDA2" s="46"/>
      <c r="CDB2" s="46"/>
      <c r="CDC2" s="46"/>
      <c r="CDD2" s="46"/>
      <c r="CDE2" s="46"/>
      <c r="CDF2" s="46"/>
      <c r="CDG2" s="46"/>
      <c r="CDH2" s="46"/>
      <c r="CDI2" s="46"/>
      <c r="CDJ2" s="46"/>
      <c r="CDK2" s="46"/>
      <c r="CDL2" s="46"/>
      <c r="CDM2" s="46"/>
      <c r="CDN2" s="46"/>
      <c r="CDO2" s="46"/>
      <c r="CDP2" s="46"/>
      <c r="CDQ2" s="46"/>
      <c r="CDR2" s="46"/>
      <c r="CDS2" s="46"/>
      <c r="CDT2" s="46"/>
      <c r="CDU2" s="46"/>
      <c r="CDV2" s="46"/>
      <c r="CDW2" s="46"/>
      <c r="CDX2" s="46"/>
      <c r="CDY2" s="46"/>
      <c r="CDZ2" s="46"/>
      <c r="CEA2" s="46"/>
      <c r="CEB2" s="46"/>
      <c r="CEC2" s="46"/>
      <c r="CED2" s="46"/>
      <c r="CEE2" s="46"/>
      <c r="CEF2" s="46"/>
      <c r="CEG2" s="46"/>
      <c r="CEH2" s="46"/>
      <c r="CEI2" s="46"/>
      <c r="CEJ2" s="46"/>
      <c r="CEK2" s="46"/>
      <c r="CEL2" s="46"/>
      <c r="CEM2" s="46"/>
      <c r="CEN2" s="46"/>
      <c r="CEO2" s="46"/>
      <c r="CEP2" s="46"/>
      <c r="CEQ2" s="46"/>
      <c r="CER2" s="46"/>
      <c r="CES2" s="46"/>
      <c r="CET2" s="46"/>
      <c r="CEU2" s="46"/>
      <c r="CEV2" s="46"/>
      <c r="CEW2" s="46"/>
      <c r="CEX2" s="46"/>
      <c r="CEY2" s="46"/>
      <c r="CEZ2" s="46"/>
      <c r="CFA2" s="46"/>
      <c r="CFB2" s="46"/>
      <c r="CFC2" s="46"/>
      <c r="CFD2" s="46"/>
      <c r="CFE2" s="46"/>
      <c r="CFF2" s="46"/>
      <c r="CFG2" s="46"/>
      <c r="CFH2" s="46"/>
      <c r="CFI2" s="46"/>
      <c r="CFJ2" s="46"/>
      <c r="CFK2" s="46"/>
      <c r="CFL2" s="46"/>
      <c r="CFM2" s="46"/>
      <c r="CFN2" s="46"/>
      <c r="CFO2" s="46"/>
      <c r="CFP2" s="46"/>
      <c r="CFQ2" s="46"/>
      <c r="CFR2" s="46"/>
      <c r="CFS2" s="46"/>
      <c r="CFT2" s="46"/>
      <c r="CFU2" s="46"/>
      <c r="CFV2" s="46"/>
      <c r="CFW2" s="46"/>
      <c r="CFX2" s="46"/>
      <c r="CFY2" s="46"/>
      <c r="CFZ2" s="46"/>
      <c r="CGA2" s="46"/>
      <c r="CGB2" s="46"/>
      <c r="CGC2" s="46"/>
      <c r="CGD2" s="46"/>
      <c r="CGE2" s="46"/>
      <c r="CGF2" s="46"/>
      <c r="CGG2" s="46"/>
      <c r="CGH2" s="46"/>
      <c r="CGI2" s="46"/>
      <c r="CGJ2" s="46"/>
      <c r="CGK2" s="46"/>
      <c r="CGL2" s="46"/>
      <c r="CGM2" s="46"/>
      <c r="CGN2" s="46"/>
      <c r="CGO2" s="46"/>
      <c r="CGP2" s="46"/>
      <c r="CGQ2" s="46"/>
      <c r="CGR2" s="46"/>
      <c r="CGS2" s="46"/>
      <c r="CGT2" s="46"/>
      <c r="CGU2" s="46"/>
      <c r="CGV2" s="46"/>
      <c r="CGW2" s="46"/>
      <c r="CGX2" s="46"/>
      <c r="CGY2" s="46"/>
      <c r="CGZ2" s="46"/>
      <c r="CHA2" s="46"/>
      <c r="CHB2" s="46"/>
      <c r="CHC2" s="46"/>
      <c r="CHD2" s="46"/>
      <c r="CHE2" s="46"/>
      <c r="CHF2" s="46"/>
      <c r="CHG2" s="46"/>
      <c r="CHH2" s="46"/>
      <c r="CHI2" s="46"/>
      <c r="CHJ2" s="46"/>
      <c r="CHK2" s="46"/>
      <c r="CHL2" s="46"/>
      <c r="CHM2" s="46"/>
      <c r="CHN2" s="46"/>
      <c r="CHO2" s="46"/>
      <c r="CHP2" s="46"/>
      <c r="CHQ2" s="46"/>
      <c r="CHR2" s="46"/>
      <c r="CHS2" s="46"/>
      <c r="CHT2" s="46"/>
      <c r="CHU2" s="46"/>
      <c r="CHV2" s="46"/>
      <c r="CHW2" s="46"/>
      <c r="CHX2" s="46"/>
      <c r="CHY2" s="46"/>
      <c r="CHZ2" s="46"/>
      <c r="CIA2" s="46"/>
      <c r="CIB2" s="46"/>
      <c r="CIC2" s="46"/>
      <c r="CID2" s="46"/>
      <c r="CIE2" s="46"/>
      <c r="CIF2" s="46"/>
      <c r="CIG2" s="46"/>
      <c r="CIH2" s="46"/>
      <c r="CII2" s="46"/>
      <c r="CIJ2" s="46"/>
      <c r="CIK2" s="46"/>
      <c r="CIL2" s="46"/>
      <c r="CIM2" s="46"/>
      <c r="CIN2" s="46"/>
      <c r="CIO2" s="46"/>
      <c r="CIP2" s="46"/>
      <c r="CIQ2" s="46"/>
      <c r="CIR2" s="46"/>
      <c r="CIS2" s="46"/>
      <c r="CIT2" s="46"/>
      <c r="CIU2" s="46"/>
      <c r="CIV2" s="46"/>
      <c r="CIW2" s="46"/>
      <c r="CIX2" s="46"/>
      <c r="CIY2" s="46"/>
      <c r="CIZ2" s="46"/>
      <c r="CJA2" s="46"/>
      <c r="CJB2" s="46"/>
      <c r="CJC2" s="46"/>
      <c r="CJD2" s="46"/>
      <c r="CJE2" s="46"/>
      <c r="CJF2" s="46"/>
      <c r="CJG2" s="46"/>
      <c r="CJH2" s="46"/>
      <c r="CJI2" s="46"/>
      <c r="CJJ2" s="46"/>
      <c r="CJK2" s="46"/>
      <c r="CJL2" s="46"/>
      <c r="CJM2" s="46"/>
      <c r="CJN2" s="46"/>
      <c r="CJO2" s="46"/>
      <c r="CJP2" s="46"/>
      <c r="CJQ2" s="46"/>
      <c r="CJR2" s="46"/>
      <c r="CJS2" s="46"/>
      <c r="CJT2" s="46"/>
      <c r="CJU2" s="46"/>
      <c r="CJV2" s="46"/>
      <c r="CJW2" s="46"/>
      <c r="CJX2" s="46"/>
      <c r="CJY2" s="46"/>
      <c r="CJZ2" s="46"/>
      <c r="CKA2" s="46"/>
      <c r="CKB2" s="46"/>
      <c r="CKC2" s="46"/>
      <c r="CKD2" s="46"/>
      <c r="CKE2" s="46"/>
      <c r="CKF2" s="46"/>
      <c r="CKG2" s="46"/>
      <c r="CKH2" s="46"/>
      <c r="CKI2" s="46"/>
      <c r="CKJ2" s="46"/>
      <c r="CKK2" s="46"/>
      <c r="CKL2" s="46"/>
      <c r="CKM2" s="46"/>
      <c r="CKN2" s="46"/>
      <c r="CKO2" s="46"/>
      <c r="CKP2" s="46"/>
      <c r="CKQ2" s="46"/>
      <c r="CKR2" s="46"/>
      <c r="CKS2" s="46"/>
      <c r="CKT2" s="46"/>
      <c r="CKU2" s="46"/>
      <c r="CKV2" s="46"/>
      <c r="CKW2" s="46"/>
      <c r="CKX2" s="46"/>
      <c r="CKY2" s="46"/>
      <c r="CKZ2" s="46"/>
      <c r="CLA2" s="46"/>
      <c r="CLB2" s="46"/>
      <c r="CLC2" s="46"/>
      <c r="CLD2" s="46"/>
      <c r="CLE2" s="46"/>
      <c r="CLF2" s="46"/>
      <c r="CLG2" s="46"/>
      <c r="CLH2" s="46"/>
      <c r="CLI2" s="46"/>
      <c r="CLJ2" s="46"/>
      <c r="CLK2" s="46"/>
      <c r="CLL2" s="46"/>
      <c r="CLM2" s="46"/>
      <c r="CLN2" s="46"/>
      <c r="CLO2" s="46"/>
      <c r="CLP2" s="46"/>
      <c r="CLQ2" s="46"/>
      <c r="CLR2" s="46"/>
      <c r="CLS2" s="46"/>
      <c r="CLT2" s="46"/>
      <c r="CLU2" s="46"/>
      <c r="CLV2" s="46"/>
      <c r="CLW2" s="46"/>
      <c r="CLX2" s="46"/>
      <c r="CLY2" s="46"/>
      <c r="CLZ2" s="46"/>
      <c r="CMA2" s="46"/>
      <c r="CMB2" s="46"/>
      <c r="CMC2" s="46"/>
      <c r="CMD2" s="46"/>
      <c r="CME2" s="46"/>
      <c r="CMF2" s="46"/>
      <c r="CMG2" s="46"/>
      <c r="CMH2" s="46"/>
      <c r="CMI2" s="46"/>
      <c r="CMJ2" s="46"/>
      <c r="CMK2" s="46"/>
      <c r="CML2" s="46"/>
      <c r="CMM2" s="46"/>
      <c r="CMN2" s="46"/>
      <c r="CMO2" s="46"/>
      <c r="CMP2" s="46"/>
      <c r="CMQ2" s="46"/>
      <c r="CMR2" s="46"/>
      <c r="CMS2" s="46"/>
      <c r="CMT2" s="46"/>
      <c r="CMU2" s="46"/>
      <c r="CMV2" s="46"/>
      <c r="CMW2" s="46"/>
      <c r="CMX2" s="46"/>
      <c r="CMY2" s="46"/>
      <c r="CMZ2" s="46"/>
      <c r="CNA2" s="46"/>
      <c r="CNB2" s="46"/>
      <c r="CNC2" s="46"/>
      <c r="CND2" s="46"/>
      <c r="CNE2" s="46"/>
      <c r="CNF2" s="46"/>
      <c r="CNG2" s="46"/>
      <c r="CNH2" s="46"/>
      <c r="CNI2" s="46"/>
      <c r="CNJ2" s="46"/>
      <c r="CNK2" s="46"/>
      <c r="CNL2" s="46"/>
      <c r="CNM2" s="46"/>
      <c r="CNN2" s="46"/>
      <c r="CNO2" s="46"/>
      <c r="CNP2" s="46"/>
      <c r="CNQ2" s="46"/>
      <c r="CNR2" s="46"/>
      <c r="CNS2" s="46"/>
      <c r="CNT2" s="46"/>
      <c r="CNU2" s="46"/>
      <c r="CNV2" s="46"/>
      <c r="CNW2" s="46"/>
      <c r="CNX2" s="46"/>
      <c r="CNY2" s="46"/>
      <c r="CNZ2" s="46"/>
      <c r="COA2" s="46"/>
      <c r="COB2" s="46"/>
      <c r="COC2" s="46"/>
      <c r="COD2" s="46"/>
      <c r="COE2" s="46"/>
      <c r="COF2" s="46"/>
      <c r="COG2" s="46"/>
      <c r="COH2" s="46"/>
      <c r="COI2" s="46"/>
      <c r="COJ2" s="46"/>
      <c r="COK2" s="46"/>
      <c r="COL2" s="46"/>
      <c r="COM2" s="46"/>
      <c r="CON2" s="46"/>
      <c r="COO2" s="46"/>
      <c r="COP2" s="46"/>
      <c r="COQ2" s="46"/>
      <c r="COR2" s="46"/>
      <c r="COS2" s="46"/>
      <c r="COT2" s="46"/>
      <c r="COU2" s="46"/>
      <c r="COV2" s="46"/>
      <c r="COW2" s="46"/>
      <c r="COX2" s="46"/>
      <c r="COY2" s="46"/>
      <c r="COZ2" s="46"/>
      <c r="CPA2" s="46"/>
      <c r="CPB2" s="46"/>
      <c r="CPC2" s="46"/>
      <c r="CPD2" s="46"/>
      <c r="CPE2" s="46"/>
      <c r="CPF2" s="46"/>
      <c r="CPG2" s="46"/>
      <c r="CPH2" s="46"/>
      <c r="CPI2" s="46"/>
      <c r="CPJ2" s="46"/>
      <c r="CPK2" s="46"/>
      <c r="CPL2" s="46"/>
      <c r="CPM2" s="46"/>
      <c r="CPN2" s="46"/>
      <c r="CPO2" s="46"/>
      <c r="CPP2" s="46"/>
      <c r="CPQ2" s="46"/>
      <c r="CPR2" s="46"/>
      <c r="CPS2" s="46"/>
      <c r="CPT2" s="46"/>
      <c r="CPU2" s="46"/>
      <c r="CPV2" s="46"/>
      <c r="CPW2" s="46"/>
      <c r="CPX2" s="46"/>
      <c r="CPY2" s="46"/>
      <c r="CPZ2" s="46"/>
      <c r="CQA2" s="46"/>
      <c r="CQB2" s="46"/>
      <c r="CQC2" s="46"/>
      <c r="CQD2" s="46"/>
      <c r="CQE2" s="46"/>
      <c r="CQF2" s="46"/>
      <c r="CQG2" s="46"/>
      <c r="CQH2" s="46"/>
      <c r="CQI2" s="46"/>
      <c r="CQJ2" s="46"/>
      <c r="CQK2" s="46"/>
      <c r="CQL2" s="46"/>
      <c r="CQM2" s="46"/>
      <c r="CQN2" s="46"/>
      <c r="CQO2" s="46"/>
      <c r="CQP2" s="46"/>
      <c r="CQQ2" s="46"/>
      <c r="CQR2" s="46"/>
      <c r="CQS2" s="46"/>
      <c r="CQT2" s="46"/>
      <c r="CQU2" s="46"/>
      <c r="CQV2" s="46"/>
      <c r="CQW2" s="46"/>
      <c r="CQX2" s="46"/>
      <c r="CQY2" s="46"/>
      <c r="CQZ2" s="46"/>
      <c r="CRA2" s="46"/>
      <c r="CRB2" s="46"/>
      <c r="CRC2" s="46"/>
      <c r="CRD2" s="46"/>
      <c r="CRE2" s="46"/>
      <c r="CRF2" s="46"/>
      <c r="CRG2" s="46"/>
      <c r="CRH2" s="46"/>
      <c r="CRI2" s="46"/>
      <c r="CRJ2" s="46"/>
      <c r="CRK2" s="46"/>
      <c r="CRL2" s="46"/>
      <c r="CRM2" s="46"/>
      <c r="CRN2" s="46"/>
      <c r="CRO2" s="46"/>
      <c r="CRP2" s="46"/>
      <c r="CRQ2" s="46"/>
      <c r="CRR2" s="46"/>
      <c r="CRS2" s="46"/>
      <c r="CRT2" s="46"/>
      <c r="CRU2" s="46"/>
      <c r="CRV2" s="46"/>
      <c r="CRW2" s="46"/>
      <c r="CRX2" s="46"/>
      <c r="CRY2" s="46"/>
      <c r="CRZ2" s="46"/>
      <c r="CSA2" s="46"/>
      <c r="CSB2" s="46"/>
      <c r="CSC2" s="46"/>
      <c r="CSD2" s="46"/>
      <c r="CSE2" s="46"/>
      <c r="CSF2" s="46"/>
      <c r="CSG2" s="46"/>
      <c r="CSH2" s="46"/>
      <c r="CSI2" s="46"/>
      <c r="CSJ2" s="46"/>
      <c r="CSK2" s="46"/>
      <c r="CSL2" s="46"/>
      <c r="CSM2" s="46"/>
      <c r="CSN2" s="46"/>
      <c r="CSO2" s="46"/>
      <c r="CSP2" s="46"/>
      <c r="CSQ2" s="46"/>
      <c r="CSR2" s="46"/>
      <c r="CSS2" s="46"/>
      <c r="CST2" s="46"/>
      <c r="CSU2" s="46"/>
      <c r="CSV2" s="46"/>
      <c r="CSW2" s="46"/>
      <c r="CSX2" s="46"/>
      <c r="CSY2" s="46"/>
      <c r="CSZ2" s="46"/>
      <c r="CTA2" s="46"/>
      <c r="CTB2" s="46"/>
      <c r="CTC2" s="46"/>
      <c r="CTD2" s="46"/>
      <c r="CTE2" s="46"/>
      <c r="CTF2" s="46"/>
      <c r="CTG2" s="46"/>
      <c r="CTH2" s="46"/>
      <c r="CTI2" s="46"/>
      <c r="CTJ2" s="46"/>
      <c r="CTK2" s="46"/>
      <c r="CTL2" s="46"/>
      <c r="CTM2" s="46"/>
      <c r="CTN2" s="46"/>
      <c r="CTO2" s="46"/>
      <c r="CTP2" s="46"/>
      <c r="CTQ2" s="46"/>
      <c r="CTR2" s="46"/>
      <c r="CTS2" s="46"/>
      <c r="CTT2" s="46"/>
      <c r="CTU2" s="46"/>
      <c r="CTV2" s="46"/>
      <c r="CTW2" s="46"/>
      <c r="CTX2" s="46"/>
      <c r="CTY2" s="46"/>
      <c r="CTZ2" s="46"/>
      <c r="CUA2" s="46"/>
      <c r="CUB2" s="46"/>
      <c r="CUC2" s="46"/>
      <c r="CUD2" s="46"/>
      <c r="CUE2" s="46"/>
      <c r="CUF2" s="46"/>
      <c r="CUG2" s="46"/>
      <c r="CUH2" s="46"/>
      <c r="CUI2" s="46"/>
      <c r="CUJ2" s="46"/>
      <c r="CUK2" s="46"/>
      <c r="CUL2" s="46"/>
      <c r="CUM2" s="46"/>
      <c r="CUN2" s="46"/>
      <c r="CUO2" s="46"/>
      <c r="CUP2" s="46"/>
      <c r="CUQ2" s="46"/>
      <c r="CUR2" s="46"/>
      <c r="CUS2" s="46"/>
      <c r="CUT2" s="46"/>
      <c r="CUU2" s="46"/>
      <c r="CUV2" s="46"/>
      <c r="CUW2" s="46"/>
      <c r="CUX2" s="46"/>
      <c r="CUY2" s="46"/>
      <c r="CUZ2" s="46"/>
      <c r="CVA2" s="46"/>
      <c r="CVB2" s="46"/>
      <c r="CVC2" s="46"/>
      <c r="CVD2" s="46"/>
      <c r="CVE2" s="46"/>
      <c r="CVF2" s="46"/>
      <c r="CVG2" s="46"/>
      <c r="CVH2" s="46"/>
      <c r="CVI2" s="46"/>
      <c r="CVJ2" s="46"/>
      <c r="CVK2" s="46"/>
      <c r="CVL2" s="46"/>
      <c r="CVM2" s="46"/>
      <c r="CVN2" s="46"/>
      <c r="CVO2" s="46"/>
      <c r="CVP2" s="46"/>
      <c r="CVQ2" s="46"/>
      <c r="CVR2" s="46"/>
      <c r="CVS2" s="46"/>
      <c r="CVT2" s="46"/>
      <c r="CVU2" s="46"/>
      <c r="CVV2" s="46"/>
      <c r="CVW2" s="46"/>
      <c r="CVX2" s="46"/>
      <c r="CVY2" s="46"/>
      <c r="CVZ2" s="46"/>
      <c r="CWA2" s="46"/>
      <c r="CWB2" s="46"/>
      <c r="CWC2" s="46"/>
      <c r="CWD2" s="46"/>
      <c r="CWE2" s="46"/>
      <c r="CWF2" s="46"/>
      <c r="CWG2" s="46"/>
      <c r="CWH2" s="46"/>
      <c r="CWI2" s="46"/>
      <c r="CWJ2" s="46"/>
      <c r="CWK2" s="46"/>
      <c r="CWL2" s="46"/>
      <c r="CWM2" s="46"/>
      <c r="CWN2" s="46"/>
      <c r="CWO2" s="46"/>
      <c r="CWP2" s="46"/>
      <c r="CWQ2" s="46"/>
      <c r="CWR2" s="46"/>
      <c r="CWS2" s="46"/>
      <c r="CWT2" s="46"/>
      <c r="CWU2" s="46"/>
      <c r="CWV2" s="46"/>
      <c r="CWW2" s="46"/>
      <c r="CWX2" s="46"/>
      <c r="CWY2" s="46"/>
      <c r="CWZ2" s="46"/>
      <c r="CXA2" s="46"/>
      <c r="CXB2" s="46"/>
      <c r="CXC2" s="46"/>
      <c r="CXD2" s="46"/>
      <c r="CXE2" s="46"/>
      <c r="CXF2" s="46"/>
      <c r="CXG2" s="46"/>
      <c r="CXH2" s="46"/>
      <c r="CXI2" s="46"/>
      <c r="CXJ2" s="46"/>
      <c r="CXK2" s="46"/>
      <c r="CXL2" s="46"/>
      <c r="CXM2" s="46"/>
      <c r="CXN2" s="46"/>
      <c r="CXO2" s="46"/>
      <c r="CXP2" s="46"/>
      <c r="CXQ2" s="46"/>
      <c r="CXR2" s="46"/>
      <c r="CXS2" s="46"/>
      <c r="CXT2" s="46"/>
      <c r="CXU2" s="46"/>
      <c r="CXV2" s="46"/>
      <c r="CXW2" s="46"/>
      <c r="CXX2" s="46"/>
      <c r="CXY2" s="46"/>
      <c r="CXZ2" s="46"/>
      <c r="CYA2" s="46"/>
      <c r="CYB2" s="46"/>
      <c r="CYC2" s="46"/>
      <c r="CYD2" s="46"/>
      <c r="CYE2" s="46"/>
      <c r="CYF2" s="46"/>
      <c r="CYG2" s="46"/>
      <c r="CYH2" s="46"/>
      <c r="CYI2" s="46"/>
      <c r="CYJ2" s="46"/>
      <c r="CYK2" s="46"/>
      <c r="CYL2" s="46"/>
      <c r="CYM2" s="46"/>
      <c r="CYN2" s="46"/>
      <c r="CYO2" s="46"/>
      <c r="CYP2" s="46"/>
      <c r="CYQ2" s="46"/>
      <c r="CYR2" s="46"/>
      <c r="CYS2" s="46"/>
      <c r="CYT2" s="46"/>
      <c r="CYU2" s="46"/>
      <c r="CYV2" s="46"/>
      <c r="CYW2" s="46"/>
      <c r="CYX2" s="46"/>
      <c r="CYY2" s="46"/>
      <c r="CYZ2" s="46"/>
      <c r="CZA2" s="46"/>
      <c r="CZB2" s="46"/>
      <c r="CZC2" s="46"/>
      <c r="CZD2" s="46"/>
      <c r="CZE2" s="46"/>
      <c r="CZF2" s="46"/>
      <c r="CZG2" s="46"/>
      <c r="CZH2" s="46"/>
      <c r="CZI2" s="46"/>
      <c r="CZJ2" s="46"/>
      <c r="CZK2" s="46"/>
      <c r="CZL2" s="46"/>
      <c r="CZM2" s="46"/>
      <c r="CZN2" s="46"/>
      <c r="CZO2" s="46"/>
      <c r="CZP2" s="46"/>
      <c r="CZQ2" s="46"/>
      <c r="CZR2" s="46"/>
      <c r="CZS2" s="46"/>
      <c r="CZT2" s="46"/>
      <c r="CZU2" s="46"/>
      <c r="CZV2" s="46"/>
      <c r="CZW2" s="46"/>
      <c r="CZX2" s="46"/>
      <c r="CZY2" s="46"/>
      <c r="CZZ2" s="46"/>
      <c r="DAA2" s="46"/>
      <c r="DAB2" s="46"/>
      <c r="DAC2" s="46"/>
      <c r="DAD2" s="46"/>
      <c r="DAE2" s="46"/>
      <c r="DAF2" s="46"/>
      <c r="DAG2" s="46"/>
      <c r="DAH2" s="46"/>
      <c r="DAI2" s="46"/>
      <c r="DAJ2" s="46"/>
      <c r="DAK2" s="46"/>
      <c r="DAL2" s="46"/>
      <c r="DAM2" s="46"/>
      <c r="DAN2" s="46"/>
      <c r="DAO2" s="46"/>
      <c r="DAP2" s="46"/>
      <c r="DAQ2" s="46"/>
      <c r="DAR2" s="46"/>
      <c r="DAS2" s="46"/>
      <c r="DAT2" s="46"/>
      <c r="DAU2" s="46"/>
      <c r="DAV2" s="46"/>
      <c r="DAW2" s="46"/>
      <c r="DAX2" s="46"/>
      <c r="DAY2" s="46"/>
      <c r="DAZ2" s="46"/>
      <c r="DBA2" s="46"/>
      <c r="DBB2" s="46"/>
      <c r="DBC2" s="46"/>
      <c r="DBD2" s="46"/>
      <c r="DBE2" s="46"/>
      <c r="DBF2" s="46"/>
      <c r="DBG2" s="46"/>
      <c r="DBH2" s="46"/>
      <c r="DBI2" s="46"/>
      <c r="DBJ2" s="46"/>
      <c r="DBK2" s="46"/>
      <c r="DBL2" s="46"/>
      <c r="DBM2" s="46"/>
      <c r="DBN2" s="46"/>
      <c r="DBO2" s="46"/>
      <c r="DBP2" s="46"/>
      <c r="DBQ2" s="46"/>
      <c r="DBR2" s="46"/>
      <c r="DBS2" s="46"/>
      <c r="DBT2" s="46"/>
      <c r="DBU2" s="46"/>
      <c r="DBV2" s="46"/>
      <c r="DBW2" s="46"/>
      <c r="DBX2" s="46"/>
      <c r="DBY2" s="46"/>
      <c r="DBZ2" s="46"/>
      <c r="DCA2" s="46"/>
      <c r="DCB2" s="46"/>
      <c r="DCC2" s="46"/>
      <c r="DCD2" s="46"/>
      <c r="DCE2" s="46"/>
      <c r="DCF2" s="46"/>
      <c r="DCG2" s="46"/>
      <c r="DCH2" s="46"/>
      <c r="DCI2" s="46"/>
      <c r="DCJ2" s="46"/>
      <c r="DCK2" s="46"/>
      <c r="DCL2" s="46"/>
      <c r="DCM2" s="46"/>
      <c r="DCN2" s="46"/>
      <c r="DCO2" s="46"/>
      <c r="DCP2" s="46"/>
      <c r="DCQ2" s="46"/>
      <c r="DCR2" s="46"/>
      <c r="DCS2" s="46"/>
      <c r="DCT2" s="46"/>
      <c r="DCU2" s="46"/>
      <c r="DCV2" s="46"/>
      <c r="DCW2" s="46"/>
      <c r="DCX2" s="46"/>
      <c r="DCY2" s="46"/>
      <c r="DCZ2" s="46"/>
      <c r="DDA2" s="46"/>
      <c r="DDB2" s="46"/>
      <c r="DDC2" s="46"/>
      <c r="DDD2" s="46"/>
      <c r="DDE2" s="46"/>
      <c r="DDF2" s="46"/>
      <c r="DDG2" s="46"/>
      <c r="DDH2" s="46"/>
      <c r="DDI2" s="46"/>
      <c r="DDJ2" s="46"/>
      <c r="DDK2" s="46"/>
      <c r="DDL2" s="46"/>
      <c r="DDM2" s="46"/>
      <c r="DDN2" s="46"/>
      <c r="DDO2" s="46"/>
      <c r="DDP2" s="46"/>
      <c r="DDQ2" s="46"/>
      <c r="DDR2" s="46"/>
      <c r="DDS2" s="46"/>
      <c r="DDT2" s="46"/>
      <c r="DDU2" s="46"/>
      <c r="DDV2" s="46"/>
      <c r="DDW2" s="46"/>
      <c r="DDX2" s="46"/>
      <c r="DDY2" s="46"/>
      <c r="DDZ2" s="46"/>
      <c r="DEA2" s="46"/>
      <c r="DEB2" s="46"/>
      <c r="DEC2" s="46"/>
      <c r="DED2" s="46"/>
      <c r="DEE2" s="46"/>
      <c r="DEF2" s="46"/>
      <c r="DEG2" s="46"/>
      <c r="DEH2" s="46"/>
      <c r="DEI2" s="46"/>
      <c r="DEJ2" s="46"/>
      <c r="DEK2" s="46"/>
      <c r="DEL2" s="46"/>
      <c r="DEM2" s="46"/>
      <c r="DEN2" s="46"/>
      <c r="DEO2" s="46"/>
      <c r="DEP2" s="46"/>
      <c r="DEQ2" s="46"/>
      <c r="DER2" s="46"/>
      <c r="DES2" s="46"/>
      <c r="DET2" s="46"/>
      <c r="DEU2" s="46"/>
      <c r="DEV2" s="46"/>
      <c r="DEW2" s="46"/>
      <c r="DEX2" s="46"/>
      <c r="DEY2" s="46"/>
      <c r="DEZ2" s="46"/>
      <c r="DFA2" s="46"/>
      <c r="DFB2" s="46"/>
      <c r="DFC2" s="46"/>
      <c r="DFD2" s="46"/>
      <c r="DFE2" s="46"/>
      <c r="DFF2" s="46"/>
      <c r="DFG2" s="46"/>
      <c r="DFH2" s="46"/>
      <c r="DFI2" s="46"/>
      <c r="DFJ2" s="46"/>
      <c r="DFK2" s="46"/>
      <c r="DFL2" s="46"/>
      <c r="DFM2" s="46"/>
      <c r="DFN2" s="46"/>
      <c r="DFO2" s="46"/>
      <c r="DFP2" s="46"/>
      <c r="DFQ2" s="46"/>
      <c r="DFR2" s="46"/>
      <c r="DFS2" s="46"/>
      <c r="DFT2" s="46"/>
      <c r="DFU2" s="46"/>
      <c r="DFV2" s="46"/>
      <c r="DFW2" s="46"/>
      <c r="DFX2" s="46"/>
      <c r="DFY2" s="46"/>
      <c r="DFZ2" s="46"/>
      <c r="DGA2" s="46"/>
      <c r="DGB2" s="46"/>
      <c r="DGC2" s="46"/>
      <c r="DGD2" s="46"/>
      <c r="DGE2" s="46"/>
      <c r="DGF2" s="46"/>
      <c r="DGG2" s="46"/>
      <c r="DGH2" s="46"/>
      <c r="DGI2" s="46"/>
      <c r="DGJ2" s="46"/>
      <c r="DGK2" s="46"/>
      <c r="DGL2" s="46"/>
      <c r="DGM2" s="46"/>
      <c r="DGN2" s="46"/>
      <c r="DGO2" s="46"/>
      <c r="DGP2" s="46"/>
      <c r="DGQ2" s="46"/>
      <c r="DGR2" s="46"/>
      <c r="DGS2" s="46"/>
      <c r="DGT2" s="46"/>
      <c r="DGU2" s="46"/>
      <c r="DGV2" s="46"/>
      <c r="DGW2" s="46"/>
      <c r="DGX2" s="46"/>
      <c r="DGY2" s="46"/>
      <c r="DGZ2" s="46"/>
      <c r="DHA2" s="46"/>
      <c r="DHB2" s="46"/>
      <c r="DHC2" s="46"/>
      <c r="DHD2" s="46"/>
      <c r="DHE2" s="46"/>
      <c r="DHF2" s="46"/>
      <c r="DHG2" s="46"/>
      <c r="DHH2" s="46"/>
      <c r="DHI2" s="46"/>
      <c r="DHJ2" s="46"/>
      <c r="DHK2" s="46"/>
      <c r="DHL2" s="46"/>
      <c r="DHM2" s="46"/>
      <c r="DHN2" s="46"/>
      <c r="DHO2" s="46"/>
      <c r="DHP2" s="46"/>
      <c r="DHQ2" s="46"/>
      <c r="DHR2" s="46"/>
      <c r="DHS2" s="46"/>
      <c r="DHT2" s="46"/>
      <c r="DHU2" s="46"/>
      <c r="DHV2" s="46"/>
      <c r="DHW2" s="46"/>
      <c r="DHX2" s="46"/>
      <c r="DHY2" s="46"/>
      <c r="DHZ2" s="46"/>
      <c r="DIA2" s="46"/>
      <c r="DIB2" s="46"/>
      <c r="DIC2" s="46"/>
      <c r="DID2" s="46"/>
      <c r="DIE2" s="46"/>
      <c r="DIF2" s="46"/>
      <c r="DIG2" s="46"/>
      <c r="DIH2" s="46"/>
      <c r="DII2" s="46"/>
      <c r="DIJ2" s="46"/>
      <c r="DIK2" s="46"/>
      <c r="DIL2" s="46"/>
      <c r="DIM2" s="46"/>
      <c r="DIN2" s="46"/>
      <c r="DIO2" s="46"/>
      <c r="DIP2" s="46"/>
      <c r="DIQ2" s="46"/>
      <c r="DIR2" s="46"/>
      <c r="DIS2" s="46"/>
      <c r="DIT2" s="46"/>
      <c r="DIU2" s="46"/>
      <c r="DIV2" s="46"/>
      <c r="DIW2" s="46"/>
      <c r="DIX2" s="46"/>
      <c r="DIY2" s="46"/>
      <c r="DIZ2" s="46"/>
      <c r="DJA2" s="46"/>
      <c r="DJB2" s="46"/>
      <c r="DJC2" s="46"/>
      <c r="DJD2" s="46"/>
      <c r="DJE2" s="46"/>
      <c r="DJF2" s="46"/>
      <c r="DJG2" s="46"/>
      <c r="DJH2" s="46"/>
      <c r="DJI2" s="46"/>
      <c r="DJJ2" s="46"/>
      <c r="DJK2" s="46"/>
      <c r="DJL2" s="46"/>
      <c r="DJM2" s="46"/>
      <c r="DJN2" s="46"/>
      <c r="DJO2" s="46"/>
      <c r="DJP2" s="46"/>
      <c r="DJQ2" s="46"/>
      <c r="DJR2" s="46"/>
      <c r="DJS2" s="46"/>
      <c r="DJT2" s="46"/>
      <c r="DJU2" s="46"/>
      <c r="DJV2" s="46"/>
      <c r="DJW2" s="46"/>
      <c r="DJX2" s="46"/>
      <c r="DJY2" s="46"/>
      <c r="DJZ2" s="46"/>
      <c r="DKA2" s="46"/>
      <c r="DKB2" s="46"/>
      <c r="DKC2" s="46"/>
      <c r="DKD2" s="46"/>
      <c r="DKE2" s="46"/>
      <c r="DKF2" s="46"/>
      <c r="DKG2" s="46"/>
      <c r="DKH2" s="46"/>
      <c r="DKI2" s="46"/>
      <c r="DKJ2" s="46"/>
      <c r="DKK2" s="46"/>
      <c r="DKL2" s="46"/>
      <c r="DKM2" s="46"/>
      <c r="DKN2" s="46"/>
      <c r="DKO2" s="46"/>
      <c r="DKP2" s="46"/>
      <c r="DKQ2" s="46"/>
      <c r="DKR2" s="46"/>
      <c r="DKS2" s="46"/>
      <c r="DKT2" s="46"/>
      <c r="DKU2" s="46"/>
      <c r="DKV2" s="46"/>
      <c r="DKW2" s="46"/>
      <c r="DKX2" s="46"/>
      <c r="DKY2" s="46"/>
      <c r="DKZ2" s="46"/>
      <c r="DLA2" s="46"/>
      <c r="DLB2" s="46"/>
      <c r="DLC2" s="46"/>
      <c r="DLD2" s="46"/>
      <c r="DLE2" s="46"/>
      <c r="DLF2" s="46"/>
      <c r="DLG2" s="46"/>
      <c r="DLH2" s="46"/>
      <c r="DLI2" s="46"/>
      <c r="DLJ2" s="46"/>
      <c r="DLK2" s="46"/>
      <c r="DLL2" s="46"/>
      <c r="DLM2" s="46"/>
      <c r="DLN2" s="46"/>
      <c r="DLO2" s="46"/>
      <c r="DLP2" s="46"/>
      <c r="DLQ2" s="46"/>
      <c r="DLR2" s="46"/>
      <c r="DLS2" s="46"/>
      <c r="DLT2" s="46"/>
      <c r="DLU2" s="46"/>
      <c r="DLV2" s="46"/>
      <c r="DLW2" s="46"/>
      <c r="DLX2" s="46"/>
      <c r="DLY2" s="46"/>
      <c r="DLZ2" s="46"/>
      <c r="DMA2" s="46"/>
      <c r="DMB2" s="46"/>
      <c r="DMC2" s="46"/>
      <c r="DMD2" s="46"/>
      <c r="DME2" s="46"/>
      <c r="DMF2" s="46"/>
      <c r="DMG2" s="46"/>
      <c r="DMH2" s="46"/>
      <c r="DMI2" s="46"/>
      <c r="DMJ2" s="46"/>
      <c r="DMK2" s="46"/>
      <c r="DML2" s="46"/>
      <c r="DMM2" s="46"/>
      <c r="DMN2" s="46"/>
      <c r="DMO2" s="46"/>
      <c r="DMP2" s="46"/>
      <c r="DMQ2" s="46"/>
      <c r="DMR2" s="46"/>
      <c r="DMS2" s="46"/>
      <c r="DMT2" s="46"/>
      <c r="DMU2" s="46"/>
      <c r="DMV2" s="46"/>
      <c r="DMW2" s="46"/>
      <c r="DMX2" s="46"/>
      <c r="DMY2" s="46"/>
      <c r="DMZ2" s="46"/>
      <c r="DNA2" s="46"/>
      <c r="DNB2" s="46"/>
      <c r="DNC2" s="46"/>
      <c r="DND2" s="46"/>
      <c r="DNE2" s="46"/>
      <c r="DNF2" s="46"/>
      <c r="DNG2" s="46"/>
      <c r="DNH2" s="46"/>
      <c r="DNI2" s="46"/>
      <c r="DNJ2" s="46"/>
      <c r="DNK2" s="46"/>
      <c r="DNL2" s="46"/>
      <c r="DNM2" s="46"/>
      <c r="DNN2" s="46"/>
      <c r="DNO2" s="46"/>
      <c r="DNP2" s="46"/>
      <c r="DNQ2" s="46"/>
      <c r="DNR2" s="46"/>
      <c r="DNS2" s="46"/>
      <c r="DNT2" s="46"/>
      <c r="DNU2" s="46"/>
      <c r="DNV2" s="46"/>
      <c r="DNW2" s="46"/>
      <c r="DNX2" s="46"/>
      <c r="DNY2" s="46"/>
      <c r="DNZ2" s="46"/>
      <c r="DOA2" s="46"/>
      <c r="DOB2" s="46"/>
      <c r="DOC2" s="46"/>
      <c r="DOD2" s="46"/>
      <c r="DOE2" s="46"/>
      <c r="DOF2" s="46"/>
      <c r="DOG2" s="46"/>
      <c r="DOH2" s="46"/>
      <c r="DOI2" s="46"/>
      <c r="DOJ2" s="46"/>
      <c r="DOK2" s="46"/>
      <c r="DOL2" s="46"/>
      <c r="DOM2" s="46"/>
      <c r="DON2" s="46"/>
      <c r="DOO2" s="46"/>
      <c r="DOP2" s="46"/>
      <c r="DOQ2" s="46"/>
      <c r="DOR2" s="46"/>
      <c r="DOS2" s="46"/>
      <c r="DOT2" s="46"/>
      <c r="DOU2" s="46"/>
      <c r="DOV2" s="46"/>
      <c r="DOW2" s="46"/>
      <c r="DOX2" s="46"/>
      <c r="DOY2" s="46"/>
      <c r="DOZ2" s="46"/>
      <c r="DPA2" s="46"/>
      <c r="DPB2" s="46"/>
      <c r="DPC2" s="46"/>
      <c r="DPD2" s="46"/>
      <c r="DPE2" s="46"/>
      <c r="DPF2" s="46"/>
      <c r="DPG2" s="46"/>
      <c r="DPH2" s="46"/>
      <c r="DPI2" s="46"/>
      <c r="DPJ2" s="46"/>
      <c r="DPK2" s="46"/>
      <c r="DPL2" s="46"/>
      <c r="DPM2" s="46"/>
      <c r="DPN2" s="46"/>
      <c r="DPO2" s="46"/>
      <c r="DPP2" s="46"/>
      <c r="DPQ2" s="46"/>
      <c r="DPR2" s="46"/>
      <c r="DPS2" s="46"/>
      <c r="DPT2" s="46"/>
      <c r="DPU2" s="46"/>
      <c r="DPV2" s="46"/>
      <c r="DPW2" s="46"/>
      <c r="DPX2" s="46"/>
      <c r="DPY2" s="46"/>
      <c r="DPZ2" s="46"/>
      <c r="DQA2" s="46"/>
      <c r="DQB2" s="46"/>
      <c r="DQC2" s="46"/>
      <c r="DQD2" s="46"/>
      <c r="DQE2" s="46"/>
      <c r="DQF2" s="46"/>
      <c r="DQG2" s="46"/>
      <c r="DQH2" s="46"/>
      <c r="DQI2" s="46"/>
      <c r="DQJ2" s="46"/>
      <c r="DQK2" s="46"/>
      <c r="DQL2" s="46"/>
      <c r="DQM2" s="46"/>
      <c r="DQN2" s="46"/>
      <c r="DQO2" s="46"/>
      <c r="DQP2" s="46"/>
      <c r="DQQ2" s="46"/>
      <c r="DQR2" s="46"/>
      <c r="DQS2" s="46"/>
      <c r="DQT2" s="46"/>
      <c r="DQU2" s="46"/>
      <c r="DQV2" s="46"/>
      <c r="DQW2" s="46"/>
      <c r="DQX2" s="46"/>
      <c r="DQY2" s="46"/>
      <c r="DQZ2" s="46"/>
      <c r="DRA2" s="46"/>
      <c r="DRB2" s="46"/>
      <c r="DRC2" s="46"/>
      <c r="DRD2" s="46"/>
      <c r="DRE2" s="46"/>
      <c r="DRF2" s="46"/>
      <c r="DRG2" s="46"/>
      <c r="DRH2" s="46"/>
      <c r="DRI2" s="46"/>
      <c r="DRJ2" s="46"/>
      <c r="DRK2" s="46"/>
      <c r="DRL2" s="46"/>
      <c r="DRM2" s="46"/>
      <c r="DRN2" s="46"/>
      <c r="DRO2" s="46"/>
      <c r="DRP2" s="46"/>
      <c r="DRQ2" s="46"/>
      <c r="DRR2" s="46"/>
      <c r="DRS2" s="46"/>
      <c r="DRT2" s="46"/>
      <c r="DRU2" s="46"/>
      <c r="DRV2" s="46"/>
      <c r="DRW2" s="46"/>
      <c r="DRX2" s="46"/>
      <c r="DRY2" s="46"/>
      <c r="DRZ2" s="46"/>
      <c r="DSA2" s="46"/>
      <c r="DSB2" s="46"/>
      <c r="DSC2" s="46"/>
      <c r="DSD2" s="46"/>
      <c r="DSE2" s="46"/>
      <c r="DSF2" s="46"/>
      <c r="DSG2" s="46"/>
      <c r="DSH2" s="46"/>
      <c r="DSI2" s="46"/>
      <c r="DSJ2" s="46"/>
      <c r="DSK2" s="46"/>
      <c r="DSL2" s="46"/>
      <c r="DSM2" s="46"/>
      <c r="DSN2" s="46"/>
      <c r="DSO2" s="46"/>
      <c r="DSP2" s="46"/>
      <c r="DSQ2" s="46"/>
      <c r="DSR2" s="46"/>
      <c r="DSS2" s="46"/>
      <c r="DST2" s="46"/>
      <c r="DSU2" s="46"/>
      <c r="DSV2" s="46"/>
      <c r="DSW2" s="46"/>
      <c r="DSX2" s="46"/>
      <c r="DSY2" s="46"/>
      <c r="DSZ2" s="46"/>
      <c r="DTA2" s="46"/>
      <c r="DTB2" s="46"/>
      <c r="DTC2" s="46"/>
      <c r="DTD2" s="46"/>
      <c r="DTE2" s="46"/>
      <c r="DTF2" s="46"/>
      <c r="DTG2" s="46"/>
      <c r="DTH2" s="46"/>
      <c r="DTI2" s="46"/>
      <c r="DTJ2" s="46"/>
      <c r="DTK2" s="46"/>
      <c r="DTL2" s="46"/>
      <c r="DTM2" s="46"/>
      <c r="DTN2" s="46"/>
      <c r="DTO2" s="46"/>
      <c r="DTP2" s="46"/>
      <c r="DTQ2" s="46"/>
      <c r="DTR2" s="46"/>
      <c r="DTS2" s="46"/>
      <c r="DTT2" s="46"/>
      <c r="DTU2" s="46"/>
      <c r="DTV2" s="46"/>
      <c r="DTW2" s="46"/>
      <c r="DTX2" s="46"/>
      <c r="DTY2" s="46"/>
      <c r="DTZ2" s="46"/>
      <c r="DUA2" s="46"/>
      <c r="DUB2" s="46"/>
      <c r="DUC2" s="46"/>
      <c r="DUD2" s="46"/>
      <c r="DUE2" s="46"/>
      <c r="DUF2" s="46"/>
      <c r="DUG2" s="46"/>
      <c r="DUH2" s="46"/>
      <c r="DUI2" s="46"/>
      <c r="DUJ2" s="46"/>
      <c r="DUK2" s="46"/>
      <c r="DUL2" s="46"/>
      <c r="DUM2" s="46"/>
      <c r="DUN2" s="46"/>
      <c r="DUO2" s="46"/>
      <c r="DUP2" s="46"/>
      <c r="DUQ2" s="46"/>
      <c r="DUR2" s="46"/>
      <c r="DUS2" s="46"/>
      <c r="DUT2" s="46"/>
      <c r="DUU2" s="46"/>
      <c r="DUV2" s="46"/>
      <c r="DUW2" s="46"/>
      <c r="DUX2" s="46"/>
      <c r="DUY2" s="46"/>
      <c r="DUZ2" s="46"/>
      <c r="DVA2" s="46"/>
      <c r="DVB2" s="46"/>
      <c r="DVC2" s="46"/>
      <c r="DVD2" s="46"/>
      <c r="DVE2" s="46"/>
      <c r="DVF2" s="46"/>
      <c r="DVG2" s="46"/>
      <c r="DVH2" s="46"/>
      <c r="DVI2" s="46"/>
      <c r="DVJ2" s="46"/>
      <c r="DVK2" s="46"/>
      <c r="DVL2" s="46"/>
      <c r="DVM2" s="46"/>
      <c r="DVN2" s="46"/>
      <c r="DVO2" s="46"/>
      <c r="DVP2" s="46"/>
      <c r="DVQ2" s="46"/>
      <c r="DVR2" s="46"/>
      <c r="DVS2" s="46"/>
      <c r="DVT2" s="46"/>
      <c r="DVU2" s="46"/>
      <c r="DVV2" s="46"/>
      <c r="DVW2" s="46"/>
      <c r="DVX2" s="46"/>
      <c r="DVY2" s="46"/>
      <c r="DVZ2" s="46"/>
      <c r="DWA2" s="46"/>
      <c r="DWB2" s="46"/>
      <c r="DWC2" s="46"/>
      <c r="DWD2" s="46"/>
      <c r="DWE2" s="46"/>
      <c r="DWF2" s="46"/>
      <c r="DWG2" s="46"/>
      <c r="DWH2" s="46"/>
      <c r="DWI2" s="46"/>
      <c r="DWJ2" s="46"/>
      <c r="DWK2" s="46"/>
      <c r="DWL2" s="46"/>
      <c r="DWM2" s="46"/>
      <c r="DWN2" s="46"/>
      <c r="DWO2" s="46"/>
      <c r="DWP2" s="46"/>
      <c r="DWQ2" s="46"/>
      <c r="DWR2" s="46"/>
      <c r="DWS2" s="46"/>
      <c r="DWT2" s="46"/>
      <c r="DWU2" s="46"/>
      <c r="DWV2" s="46"/>
      <c r="DWW2" s="46"/>
      <c r="DWX2" s="46"/>
      <c r="DWY2" s="46"/>
      <c r="DWZ2" s="46"/>
      <c r="DXA2" s="46"/>
      <c r="DXB2" s="46"/>
      <c r="DXC2" s="46"/>
      <c r="DXD2" s="46"/>
      <c r="DXE2" s="46"/>
      <c r="DXF2" s="46"/>
      <c r="DXG2" s="46"/>
      <c r="DXH2" s="46"/>
      <c r="DXI2" s="46"/>
      <c r="DXJ2" s="46"/>
      <c r="DXK2" s="46"/>
      <c r="DXL2" s="46"/>
      <c r="DXM2" s="46"/>
      <c r="DXN2" s="46"/>
      <c r="DXO2" s="46"/>
      <c r="DXP2" s="46"/>
      <c r="DXQ2" s="46"/>
      <c r="DXR2" s="46"/>
      <c r="DXS2" s="46"/>
      <c r="DXT2" s="46"/>
      <c r="DXU2" s="46"/>
      <c r="DXV2" s="46"/>
      <c r="DXW2" s="46"/>
      <c r="DXX2" s="46"/>
      <c r="DXY2" s="46"/>
      <c r="DXZ2" s="46"/>
      <c r="DYA2" s="46"/>
      <c r="DYB2" s="46"/>
      <c r="DYC2" s="46"/>
      <c r="DYD2" s="46"/>
      <c r="DYE2" s="46"/>
      <c r="DYF2" s="46"/>
      <c r="DYG2" s="46"/>
      <c r="DYH2" s="46"/>
      <c r="DYI2" s="46"/>
      <c r="DYJ2" s="46"/>
      <c r="DYK2" s="46"/>
      <c r="DYL2" s="46"/>
      <c r="DYM2" s="46"/>
      <c r="DYN2" s="46"/>
      <c r="DYO2" s="46"/>
      <c r="DYP2" s="46"/>
      <c r="DYQ2" s="46"/>
      <c r="DYR2" s="46"/>
      <c r="DYS2" s="46"/>
      <c r="DYT2" s="46"/>
      <c r="DYU2" s="46"/>
      <c r="DYV2" s="46"/>
      <c r="DYW2" s="46"/>
      <c r="DYX2" s="46"/>
      <c r="DYY2" s="46"/>
      <c r="DYZ2" s="46"/>
      <c r="DZA2" s="46"/>
      <c r="DZB2" s="46"/>
      <c r="DZC2" s="46"/>
      <c r="DZD2" s="46"/>
      <c r="DZE2" s="46"/>
      <c r="DZF2" s="46"/>
      <c r="DZG2" s="46"/>
      <c r="DZH2" s="46"/>
      <c r="DZI2" s="46"/>
      <c r="DZJ2" s="46"/>
      <c r="DZK2" s="46"/>
      <c r="DZL2" s="46"/>
      <c r="DZM2" s="46"/>
      <c r="DZN2" s="46"/>
      <c r="DZO2" s="46"/>
      <c r="DZP2" s="46"/>
      <c r="DZQ2" s="46"/>
      <c r="DZR2" s="46"/>
      <c r="DZS2" s="46"/>
      <c r="DZT2" s="46"/>
      <c r="DZU2" s="46"/>
      <c r="DZV2" s="46"/>
      <c r="DZW2" s="46"/>
      <c r="DZX2" s="46"/>
      <c r="DZY2" s="46"/>
      <c r="DZZ2" s="46"/>
      <c r="EAA2" s="46"/>
      <c r="EAB2" s="46"/>
      <c r="EAC2" s="46"/>
      <c r="EAD2" s="46"/>
      <c r="EAE2" s="46"/>
      <c r="EAF2" s="46"/>
      <c r="EAG2" s="46"/>
      <c r="EAH2" s="46"/>
      <c r="EAI2" s="46"/>
      <c r="EAJ2" s="46"/>
      <c r="EAK2" s="46"/>
      <c r="EAL2" s="46"/>
      <c r="EAM2" s="46"/>
      <c r="EAN2" s="46"/>
      <c r="EAO2" s="46"/>
      <c r="EAP2" s="46"/>
      <c r="EAQ2" s="46"/>
      <c r="EAR2" s="46"/>
      <c r="EAS2" s="46"/>
      <c r="EAT2" s="46"/>
      <c r="EAU2" s="46"/>
      <c r="EAV2" s="46"/>
      <c r="EAW2" s="46"/>
      <c r="EAX2" s="46"/>
      <c r="EAY2" s="46"/>
      <c r="EAZ2" s="46"/>
      <c r="EBA2" s="46"/>
      <c r="EBB2" s="46"/>
      <c r="EBC2" s="46"/>
      <c r="EBD2" s="46"/>
      <c r="EBE2" s="46"/>
      <c r="EBF2" s="46"/>
      <c r="EBG2" s="46"/>
      <c r="EBH2" s="46"/>
      <c r="EBI2" s="46"/>
      <c r="EBJ2" s="46"/>
      <c r="EBK2" s="46"/>
      <c r="EBL2" s="46"/>
      <c r="EBM2" s="46"/>
      <c r="EBN2" s="46"/>
      <c r="EBO2" s="46"/>
      <c r="EBP2" s="46"/>
      <c r="EBQ2" s="46"/>
      <c r="EBR2" s="46"/>
      <c r="EBS2" s="46"/>
      <c r="EBT2" s="46"/>
      <c r="EBU2" s="46"/>
      <c r="EBV2" s="46"/>
      <c r="EBW2" s="46"/>
      <c r="EBX2" s="46"/>
      <c r="EBY2" s="46"/>
      <c r="EBZ2" s="46"/>
      <c r="ECA2" s="46"/>
      <c r="ECB2" s="46"/>
      <c r="ECC2" s="46"/>
      <c r="ECD2" s="46"/>
      <c r="ECE2" s="46"/>
      <c r="ECF2" s="46"/>
      <c r="ECG2" s="46"/>
      <c r="ECH2" s="46"/>
      <c r="ECI2" s="46"/>
      <c r="ECJ2" s="46"/>
      <c r="ECK2" s="46"/>
      <c r="ECL2" s="46"/>
      <c r="ECM2" s="46"/>
      <c r="ECN2" s="46"/>
      <c r="ECO2" s="46"/>
      <c r="ECP2" s="46"/>
      <c r="ECQ2" s="46"/>
      <c r="ECR2" s="46"/>
      <c r="ECS2" s="46"/>
      <c r="ECT2" s="46"/>
      <c r="ECU2" s="46"/>
      <c r="ECV2" s="46"/>
      <c r="ECW2" s="46"/>
      <c r="ECX2" s="46"/>
      <c r="ECY2" s="46"/>
      <c r="ECZ2" s="46"/>
      <c r="EDA2" s="46"/>
      <c r="EDB2" s="46"/>
      <c r="EDC2" s="46"/>
      <c r="EDD2" s="46"/>
      <c r="EDE2" s="46"/>
      <c r="EDF2" s="46"/>
      <c r="EDG2" s="46"/>
      <c r="EDH2" s="46"/>
      <c r="EDI2" s="46"/>
      <c r="EDJ2" s="46"/>
      <c r="EDK2" s="46"/>
      <c r="EDL2" s="46"/>
      <c r="EDM2" s="46"/>
      <c r="EDN2" s="46"/>
      <c r="EDO2" s="46"/>
      <c r="EDP2" s="46"/>
      <c r="EDQ2" s="46"/>
      <c r="EDR2" s="46"/>
      <c r="EDS2" s="46"/>
      <c r="EDT2" s="46"/>
      <c r="EDU2" s="46"/>
      <c r="EDV2" s="46"/>
      <c r="EDW2" s="46"/>
      <c r="EDX2" s="46"/>
      <c r="EDY2" s="46"/>
      <c r="EDZ2" s="46"/>
      <c r="EEA2" s="46"/>
      <c r="EEB2" s="46"/>
      <c r="EEC2" s="46"/>
      <c r="EED2" s="46"/>
      <c r="EEE2" s="46"/>
      <c r="EEF2" s="46"/>
      <c r="EEG2" s="46"/>
      <c r="EEH2" s="46"/>
      <c r="EEI2" s="46"/>
      <c r="EEJ2" s="46"/>
      <c r="EEK2" s="46"/>
      <c r="EEL2" s="46"/>
      <c r="EEM2" s="46"/>
      <c r="EEN2" s="46"/>
      <c r="EEO2" s="46"/>
      <c r="EEP2" s="46"/>
      <c r="EEQ2" s="46"/>
      <c r="EER2" s="46"/>
      <c r="EES2" s="46"/>
      <c r="EET2" s="46"/>
      <c r="EEU2" s="46"/>
      <c r="EEV2" s="46"/>
      <c r="EEW2" s="46"/>
      <c r="EEX2" s="46"/>
      <c r="EEY2" s="46"/>
      <c r="EEZ2" s="46"/>
      <c r="EFA2" s="46"/>
      <c r="EFB2" s="46"/>
      <c r="EFC2" s="46"/>
      <c r="EFD2" s="46"/>
      <c r="EFE2" s="46"/>
      <c r="EFF2" s="46"/>
      <c r="EFG2" s="46"/>
      <c r="EFH2" s="46"/>
      <c r="EFI2" s="46"/>
      <c r="EFJ2" s="46"/>
      <c r="EFK2" s="46"/>
      <c r="EFL2" s="46"/>
      <c r="EFM2" s="46"/>
      <c r="EFN2" s="46"/>
      <c r="EFO2" s="46"/>
      <c r="EFP2" s="46"/>
      <c r="EFQ2" s="46"/>
      <c r="EFR2" s="46"/>
      <c r="EFS2" s="46"/>
      <c r="EFT2" s="46"/>
      <c r="EFU2" s="46"/>
      <c r="EFV2" s="46"/>
      <c r="EFW2" s="46"/>
      <c r="EFX2" s="46"/>
      <c r="EFY2" s="46"/>
      <c r="EFZ2" s="46"/>
      <c r="EGA2" s="46"/>
      <c r="EGB2" s="46"/>
      <c r="EGC2" s="46"/>
      <c r="EGD2" s="46"/>
      <c r="EGE2" s="46"/>
      <c r="EGF2" s="46"/>
      <c r="EGG2" s="46"/>
      <c r="EGH2" s="46"/>
      <c r="EGI2" s="46"/>
      <c r="EGJ2" s="46"/>
      <c r="EGK2" s="46"/>
      <c r="EGL2" s="46"/>
      <c r="EGM2" s="46"/>
      <c r="EGN2" s="46"/>
      <c r="EGO2" s="46"/>
      <c r="EGP2" s="46"/>
      <c r="EGQ2" s="46"/>
      <c r="EGR2" s="46"/>
      <c r="EGS2" s="46"/>
      <c r="EGT2" s="46"/>
      <c r="EGU2" s="46"/>
      <c r="EGV2" s="46"/>
      <c r="EGW2" s="46"/>
      <c r="EGX2" s="46"/>
      <c r="EGY2" s="46"/>
      <c r="EGZ2" s="46"/>
      <c r="EHA2" s="46"/>
      <c r="EHB2" s="46"/>
      <c r="EHC2" s="46"/>
      <c r="EHD2" s="46"/>
      <c r="EHE2" s="46"/>
      <c r="EHF2" s="46"/>
      <c r="EHG2" s="46"/>
      <c r="EHH2" s="46"/>
      <c r="EHI2" s="46"/>
      <c r="EHJ2" s="46"/>
      <c r="EHK2" s="46"/>
      <c r="EHL2" s="46"/>
      <c r="EHM2" s="46"/>
      <c r="EHN2" s="46"/>
      <c r="EHO2" s="46"/>
      <c r="EHP2" s="46"/>
      <c r="EHQ2" s="46"/>
      <c r="EHR2" s="46"/>
      <c r="EHS2" s="46"/>
      <c r="EHT2" s="46"/>
      <c r="EHU2" s="46"/>
      <c r="EHV2" s="46"/>
      <c r="EHW2" s="46"/>
      <c r="EHX2" s="46"/>
      <c r="EHY2" s="46"/>
      <c r="EHZ2" s="46"/>
      <c r="EIA2" s="46"/>
      <c r="EIB2" s="46"/>
      <c r="EIC2" s="46"/>
      <c r="EID2" s="46"/>
      <c r="EIE2" s="46"/>
      <c r="EIF2" s="46"/>
      <c r="EIG2" s="46"/>
      <c r="EIH2" s="46"/>
      <c r="EII2" s="46"/>
      <c r="EIJ2" s="46"/>
      <c r="EIK2" s="46"/>
      <c r="EIL2" s="46"/>
      <c r="EIM2" s="46"/>
      <c r="EIN2" s="46"/>
      <c r="EIO2" s="46"/>
      <c r="EIP2" s="46"/>
      <c r="EIQ2" s="46"/>
      <c r="EIR2" s="46"/>
      <c r="EIS2" s="46"/>
      <c r="EIT2" s="46"/>
      <c r="EIU2" s="46"/>
      <c r="EIV2" s="46"/>
      <c r="EIW2" s="46"/>
      <c r="EIX2" s="46"/>
      <c r="EIY2" s="46"/>
      <c r="EIZ2" s="46"/>
      <c r="EJA2" s="46"/>
      <c r="EJB2" s="46"/>
      <c r="EJC2" s="46"/>
      <c r="EJD2" s="46"/>
      <c r="EJE2" s="46"/>
      <c r="EJF2" s="46"/>
      <c r="EJG2" s="46"/>
      <c r="EJH2" s="46"/>
      <c r="EJI2" s="46"/>
      <c r="EJJ2" s="46"/>
      <c r="EJK2" s="46"/>
      <c r="EJL2" s="46"/>
      <c r="EJM2" s="46"/>
      <c r="EJN2" s="46"/>
      <c r="EJO2" s="46"/>
      <c r="EJP2" s="46"/>
      <c r="EJQ2" s="46"/>
      <c r="EJR2" s="46"/>
      <c r="EJS2" s="46"/>
      <c r="EJT2" s="46"/>
      <c r="EJU2" s="46"/>
      <c r="EJV2" s="46"/>
      <c r="EJW2" s="46"/>
      <c r="EJX2" s="46"/>
      <c r="EJY2" s="46"/>
      <c r="EJZ2" s="46"/>
      <c r="EKA2" s="46"/>
      <c r="EKB2" s="46"/>
      <c r="EKC2" s="46"/>
      <c r="EKD2" s="46"/>
      <c r="EKE2" s="46"/>
      <c r="EKF2" s="46"/>
      <c r="EKG2" s="46"/>
      <c r="EKH2" s="46"/>
      <c r="EKI2" s="46"/>
      <c r="EKJ2" s="46"/>
      <c r="EKK2" s="46"/>
      <c r="EKL2" s="46"/>
      <c r="EKM2" s="46"/>
      <c r="EKN2" s="46"/>
      <c r="EKO2" s="46"/>
      <c r="EKP2" s="46"/>
      <c r="EKQ2" s="46"/>
      <c r="EKR2" s="46"/>
      <c r="EKS2" s="46"/>
      <c r="EKT2" s="46"/>
      <c r="EKU2" s="46"/>
      <c r="EKV2" s="46"/>
      <c r="EKW2" s="46"/>
      <c r="EKX2" s="46"/>
      <c r="EKY2" s="46"/>
      <c r="EKZ2" s="46"/>
      <c r="ELA2" s="46"/>
      <c r="ELB2" s="46"/>
      <c r="ELC2" s="46"/>
      <c r="ELD2" s="46"/>
      <c r="ELE2" s="46"/>
      <c r="ELF2" s="46"/>
      <c r="ELG2" s="46"/>
      <c r="ELH2" s="46"/>
      <c r="ELI2" s="46"/>
      <c r="ELJ2" s="46"/>
      <c r="ELK2" s="46"/>
      <c r="ELL2" s="46"/>
      <c r="ELM2" s="46"/>
      <c r="ELN2" s="46"/>
      <c r="ELO2" s="46"/>
      <c r="ELP2" s="46"/>
      <c r="ELQ2" s="46"/>
      <c r="ELR2" s="46"/>
      <c r="ELS2" s="46"/>
      <c r="ELT2" s="46"/>
      <c r="ELU2" s="46"/>
      <c r="ELV2" s="46"/>
      <c r="ELW2" s="46"/>
      <c r="ELX2" s="46"/>
      <c r="ELY2" s="46"/>
      <c r="ELZ2" s="46"/>
      <c r="EMA2" s="46"/>
      <c r="EMB2" s="46"/>
      <c r="EMC2" s="46"/>
      <c r="EMD2" s="46"/>
      <c r="EME2" s="46"/>
      <c r="EMF2" s="46"/>
      <c r="EMG2" s="46"/>
      <c r="EMH2" s="46"/>
      <c r="EMI2" s="46"/>
      <c r="EMJ2" s="46"/>
      <c r="EMK2" s="46"/>
      <c r="EML2" s="46"/>
      <c r="EMM2" s="46"/>
      <c r="EMN2" s="46"/>
      <c r="EMO2" s="46"/>
      <c r="EMP2" s="46"/>
      <c r="EMQ2" s="46"/>
      <c r="EMR2" s="46"/>
      <c r="EMS2" s="46"/>
      <c r="EMT2" s="46"/>
      <c r="EMU2" s="46"/>
      <c r="EMV2" s="46"/>
      <c r="EMW2" s="46"/>
      <c r="EMX2" s="46"/>
      <c r="EMY2" s="46"/>
      <c r="EMZ2" s="46"/>
      <c r="ENA2" s="46"/>
      <c r="ENB2" s="46"/>
      <c r="ENC2" s="46"/>
      <c r="END2" s="46"/>
      <c r="ENE2" s="46"/>
      <c r="ENF2" s="46"/>
      <c r="ENG2" s="46"/>
      <c r="ENH2" s="46"/>
      <c r="ENI2" s="46"/>
      <c r="ENJ2" s="46"/>
      <c r="ENK2" s="46"/>
      <c r="ENL2" s="46"/>
      <c r="ENM2" s="46"/>
      <c r="ENN2" s="46"/>
      <c r="ENO2" s="46"/>
      <c r="ENP2" s="46"/>
      <c r="ENQ2" s="46"/>
      <c r="ENR2" s="46"/>
      <c r="ENS2" s="46"/>
      <c r="ENT2" s="46"/>
      <c r="ENU2" s="46"/>
      <c r="ENV2" s="46"/>
      <c r="ENW2" s="46"/>
      <c r="ENX2" s="46"/>
      <c r="ENY2" s="46"/>
      <c r="ENZ2" s="46"/>
      <c r="EOA2" s="46"/>
      <c r="EOB2" s="46"/>
      <c r="EOC2" s="46"/>
      <c r="EOD2" s="46"/>
      <c r="EOE2" s="46"/>
      <c r="EOF2" s="46"/>
      <c r="EOG2" s="46"/>
      <c r="EOH2" s="46"/>
      <c r="EOI2" s="46"/>
      <c r="EOJ2" s="46"/>
      <c r="EOK2" s="46"/>
      <c r="EOL2" s="46"/>
      <c r="EOM2" s="46"/>
      <c r="EON2" s="46"/>
      <c r="EOO2" s="46"/>
      <c r="EOP2" s="46"/>
      <c r="EOQ2" s="46"/>
      <c r="EOR2" s="46"/>
      <c r="EOS2" s="46"/>
      <c r="EOT2" s="46"/>
      <c r="EOU2" s="46"/>
      <c r="EOV2" s="46"/>
      <c r="EOW2" s="46"/>
      <c r="EOX2" s="46"/>
      <c r="EOY2" s="46"/>
      <c r="EOZ2" s="46"/>
      <c r="EPA2" s="46"/>
      <c r="EPB2" s="46"/>
      <c r="EPC2" s="46"/>
      <c r="EPD2" s="46"/>
      <c r="EPE2" s="46"/>
      <c r="EPF2" s="46"/>
      <c r="EPG2" s="46"/>
      <c r="EPH2" s="46"/>
      <c r="EPI2" s="46"/>
      <c r="EPJ2" s="46"/>
      <c r="EPK2" s="46"/>
      <c r="EPL2" s="46"/>
      <c r="EPM2" s="46"/>
      <c r="EPN2" s="46"/>
      <c r="EPO2" s="46"/>
      <c r="EPP2" s="46"/>
      <c r="EPQ2" s="46"/>
      <c r="EPR2" s="46"/>
      <c r="EPS2" s="46"/>
      <c r="EPT2" s="46"/>
      <c r="EPU2" s="46"/>
      <c r="EPV2" s="46"/>
      <c r="EPW2" s="46"/>
      <c r="EPX2" s="46"/>
      <c r="EPY2" s="46"/>
      <c r="EPZ2" s="46"/>
      <c r="EQA2" s="46"/>
      <c r="EQB2" s="46"/>
      <c r="EQC2" s="46"/>
      <c r="EQD2" s="46"/>
      <c r="EQE2" s="46"/>
      <c r="EQF2" s="46"/>
      <c r="EQG2" s="46"/>
      <c r="EQH2" s="46"/>
      <c r="EQI2" s="46"/>
      <c r="EQJ2" s="46"/>
      <c r="EQK2" s="46"/>
      <c r="EQL2" s="46"/>
      <c r="EQM2" s="46"/>
      <c r="EQN2" s="46"/>
      <c r="EQO2" s="46"/>
      <c r="EQP2" s="46"/>
      <c r="EQQ2" s="46"/>
      <c r="EQR2" s="46"/>
      <c r="EQS2" s="46"/>
      <c r="EQT2" s="46"/>
      <c r="EQU2" s="46"/>
      <c r="EQV2" s="46"/>
      <c r="EQW2" s="46"/>
      <c r="EQX2" s="46"/>
      <c r="EQY2" s="46"/>
      <c r="EQZ2" s="46"/>
      <c r="ERA2" s="46"/>
      <c r="ERB2" s="46"/>
      <c r="ERC2" s="46"/>
      <c r="ERD2" s="46"/>
      <c r="ERE2" s="46"/>
      <c r="ERF2" s="46"/>
      <c r="ERG2" s="46"/>
      <c r="ERH2" s="46"/>
      <c r="ERI2" s="46"/>
      <c r="ERJ2" s="46"/>
      <c r="ERK2" s="46"/>
      <c r="ERL2" s="46"/>
      <c r="ERM2" s="46"/>
      <c r="ERN2" s="46"/>
      <c r="ERO2" s="46"/>
      <c r="ERP2" s="46"/>
      <c r="ERQ2" s="46"/>
      <c r="ERR2" s="46"/>
      <c r="ERS2" s="46"/>
      <c r="ERT2" s="46"/>
      <c r="ERU2" s="46"/>
      <c r="ERV2" s="46"/>
      <c r="ERW2" s="46"/>
      <c r="ERX2" s="46"/>
      <c r="ERY2" s="46"/>
      <c r="ERZ2" s="46"/>
      <c r="ESA2" s="46"/>
      <c r="ESB2" s="46"/>
      <c r="ESC2" s="46"/>
      <c r="ESD2" s="46"/>
      <c r="ESE2" s="46"/>
      <c r="ESF2" s="46"/>
      <c r="ESG2" s="46"/>
      <c r="ESH2" s="46"/>
      <c r="ESI2" s="46"/>
      <c r="ESJ2" s="46"/>
      <c r="ESK2" s="46"/>
      <c r="ESL2" s="46"/>
      <c r="ESM2" s="46"/>
      <c r="ESN2" s="46"/>
      <c r="ESO2" s="46"/>
      <c r="ESP2" s="46"/>
      <c r="ESQ2" s="46"/>
      <c r="ESR2" s="46"/>
      <c r="ESS2" s="46"/>
      <c r="EST2" s="46"/>
      <c r="ESU2" s="46"/>
      <c r="ESV2" s="46"/>
      <c r="ESW2" s="46"/>
      <c r="ESX2" s="46"/>
      <c r="ESY2" s="46"/>
      <c r="ESZ2" s="46"/>
      <c r="ETA2" s="46"/>
      <c r="ETB2" s="46"/>
      <c r="ETC2" s="46"/>
      <c r="ETD2" s="46"/>
      <c r="ETE2" s="46"/>
      <c r="ETF2" s="46"/>
      <c r="ETG2" s="46"/>
      <c r="ETH2" s="46"/>
      <c r="ETI2" s="46"/>
      <c r="ETJ2" s="46"/>
      <c r="ETK2" s="46"/>
      <c r="ETL2" s="46"/>
      <c r="ETM2" s="46"/>
      <c r="ETN2" s="46"/>
      <c r="ETO2" s="46"/>
      <c r="ETP2" s="46"/>
      <c r="ETQ2" s="46"/>
      <c r="ETR2" s="46"/>
      <c r="ETS2" s="46"/>
      <c r="ETT2" s="46"/>
      <c r="ETU2" s="46"/>
      <c r="ETV2" s="46"/>
      <c r="ETW2" s="46"/>
      <c r="ETX2" s="46"/>
      <c r="ETY2" s="46"/>
      <c r="ETZ2" s="46"/>
      <c r="EUA2" s="46"/>
      <c r="EUB2" s="46"/>
      <c r="EUC2" s="46"/>
      <c r="EUD2" s="46"/>
      <c r="EUE2" s="46"/>
      <c r="EUF2" s="46"/>
      <c r="EUG2" s="46"/>
      <c r="EUH2" s="46"/>
      <c r="EUI2" s="46"/>
      <c r="EUJ2" s="46"/>
      <c r="EUK2" s="46"/>
      <c r="EUL2" s="46"/>
      <c r="EUM2" s="46"/>
      <c r="EUN2" s="46"/>
      <c r="EUO2" s="46"/>
      <c r="EUP2" s="46"/>
      <c r="EUQ2" s="46"/>
      <c r="EUR2" s="46"/>
      <c r="EUS2" s="46"/>
      <c r="EUT2" s="46"/>
      <c r="EUU2" s="46"/>
      <c r="EUV2" s="46"/>
      <c r="EUW2" s="46"/>
      <c r="EUX2" s="46"/>
      <c r="EUY2" s="46"/>
      <c r="EUZ2" s="46"/>
      <c r="EVA2" s="46"/>
      <c r="EVB2" s="46"/>
      <c r="EVC2" s="46"/>
      <c r="EVD2" s="46"/>
      <c r="EVE2" s="46"/>
      <c r="EVF2" s="46"/>
      <c r="EVG2" s="46"/>
      <c r="EVH2" s="46"/>
      <c r="EVI2" s="46"/>
      <c r="EVJ2" s="46"/>
      <c r="EVK2" s="46"/>
      <c r="EVL2" s="46"/>
      <c r="EVM2" s="46"/>
      <c r="EVN2" s="46"/>
      <c r="EVO2" s="46"/>
      <c r="EVP2" s="46"/>
      <c r="EVQ2" s="46"/>
      <c r="EVR2" s="46"/>
      <c r="EVS2" s="46"/>
      <c r="EVT2" s="46"/>
      <c r="EVU2" s="46"/>
      <c r="EVV2" s="46"/>
      <c r="EVW2" s="46"/>
      <c r="EVX2" s="46"/>
      <c r="EVY2" s="46"/>
      <c r="EVZ2" s="46"/>
      <c r="EWA2" s="46"/>
      <c r="EWB2" s="46"/>
      <c r="EWC2" s="46"/>
      <c r="EWD2" s="46"/>
      <c r="EWE2" s="46"/>
      <c r="EWF2" s="46"/>
      <c r="EWG2" s="46"/>
      <c r="EWH2" s="46"/>
      <c r="EWI2" s="46"/>
      <c r="EWJ2" s="46"/>
      <c r="EWK2" s="46"/>
      <c r="EWL2" s="46"/>
      <c r="EWM2" s="46"/>
      <c r="EWN2" s="46"/>
      <c r="EWO2" s="46"/>
      <c r="EWP2" s="46"/>
      <c r="EWQ2" s="46"/>
      <c r="EWR2" s="46"/>
      <c r="EWS2" s="46"/>
      <c r="EWT2" s="46"/>
      <c r="EWU2" s="46"/>
      <c r="EWV2" s="46"/>
      <c r="EWW2" s="46"/>
      <c r="EWX2" s="46"/>
      <c r="EWY2" s="46"/>
      <c r="EWZ2" s="46"/>
      <c r="EXA2" s="46"/>
      <c r="EXB2" s="46"/>
      <c r="EXC2" s="46"/>
      <c r="EXD2" s="46"/>
      <c r="EXE2" s="46"/>
      <c r="EXF2" s="46"/>
      <c r="EXG2" s="46"/>
      <c r="EXH2" s="46"/>
      <c r="EXI2" s="46"/>
      <c r="EXJ2" s="46"/>
      <c r="EXK2" s="46"/>
      <c r="EXL2" s="46"/>
      <c r="EXM2" s="46"/>
      <c r="EXN2" s="46"/>
      <c r="EXO2" s="46"/>
      <c r="EXP2" s="46"/>
      <c r="EXQ2" s="46"/>
      <c r="EXR2" s="46"/>
      <c r="EXS2" s="46"/>
      <c r="EXT2" s="46"/>
      <c r="EXU2" s="46"/>
      <c r="EXV2" s="46"/>
      <c r="EXW2" s="46"/>
      <c r="EXX2" s="46"/>
      <c r="EXY2" s="46"/>
      <c r="EXZ2" s="46"/>
      <c r="EYA2" s="46"/>
      <c r="EYB2" s="46"/>
      <c r="EYC2" s="46"/>
      <c r="EYD2" s="46"/>
      <c r="EYE2" s="46"/>
      <c r="EYF2" s="46"/>
      <c r="EYG2" s="46"/>
      <c r="EYH2" s="46"/>
      <c r="EYI2" s="46"/>
      <c r="EYJ2" s="46"/>
      <c r="EYK2" s="46"/>
      <c r="EYL2" s="46"/>
      <c r="EYM2" s="46"/>
      <c r="EYN2" s="46"/>
      <c r="EYO2" s="46"/>
      <c r="EYP2" s="46"/>
      <c r="EYQ2" s="46"/>
      <c r="EYR2" s="46"/>
      <c r="EYS2" s="46"/>
      <c r="EYT2" s="46"/>
      <c r="EYU2" s="46"/>
      <c r="EYV2" s="46"/>
      <c r="EYW2" s="46"/>
      <c r="EYX2" s="46"/>
      <c r="EYY2" s="46"/>
      <c r="EYZ2" s="46"/>
      <c r="EZA2" s="46"/>
      <c r="EZB2" s="46"/>
      <c r="EZC2" s="46"/>
      <c r="EZD2" s="46"/>
      <c r="EZE2" s="46"/>
      <c r="EZF2" s="46"/>
      <c r="EZG2" s="46"/>
      <c r="EZH2" s="46"/>
      <c r="EZI2" s="46"/>
      <c r="EZJ2" s="46"/>
      <c r="EZK2" s="46"/>
      <c r="EZL2" s="46"/>
      <c r="EZM2" s="46"/>
      <c r="EZN2" s="46"/>
      <c r="EZO2" s="46"/>
      <c r="EZP2" s="46"/>
      <c r="EZQ2" s="46"/>
      <c r="EZR2" s="46"/>
      <c r="EZS2" s="46"/>
      <c r="EZT2" s="46"/>
      <c r="EZU2" s="46"/>
      <c r="EZV2" s="46"/>
      <c r="EZW2" s="46"/>
      <c r="EZX2" s="46"/>
      <c r="EZY2" s="46"/>
      <c r="EZZ2" s="46"/>
      <c r="FAA2" s="46"/>
      <c r="FAB2" s="46"/>
      <c r="FAC2" s="46"/>
      <c r="FAD2" s="46"/>
      <c r="FAE2" s="46"/>
      <c r="FAF2" s="46"/>
      <c r="FAG2" s="46"/>
      <c r="FAH2" s="46"/>
      <c r="FAI2" s="46"/>
      <c r="FAJ2" s="46"/>
      <c r="FAK2" s="46"/>
      <c r="FAL2" s="46"/>
      <c r="FAM2" s="46"/>
      <c r="FAN2" s="46"/>
      <c r="FAO2" s="46"/>
      <c r="FAP2" s="46"/>
      <c r="FAQ2" s="46"/>
      <c r="FAR2" s="46"/>
      <c r="FAS2" s="46"/>
      <c r="FAT2" s="46"/>
      <c r="FAU2" s="46"/>
      <c r="FAV2" s="46"/>
      <c r="FAW2" s="46"/>
      <c r="FAX2" s="46"/>
      <c r="FAY2" s="46"/>
      <c r="FAZ2" s="46"/>
      <c r="FBA2" s="46"/>
      <c r="FBB2" s="46"/>
      <c r="FBC2" s="46"/>
      <c r="FBD2" s="46"/>
      <c r="FBE2" s="46"/>
      <c r="FBF2" s="46"/>
      <c r="FBG2" s="46"/>
      <c r="FBH2" s="46"/>
      <c r="FBI2" s="46"/>
      <c r="FBJ2" s="46"/>
      <c r="FBK2" s="46"/>
      <c r="FBL2" s="46"/>
      <c r="FBM2" s="46"/>
      <c r="FBN2" s="46"/>
      <c r="FBO2" s="46"/>
      <c r="FBP2" s="46"/>
      <c r="FBQ2" s="46"/>
      <c r="FBR2" s="46"/>
      <c r="FBS2" s="46"/>
      <c r="FBT2" s="46"/>
      <c r="FBU2" s="46"/>
      <c r="FBV2" s="46"/>
      <c r="FBW2" s="46"/>
      <c r="FBX2" s="46"/>
      <c r="FBY2" s="46"/>
      <c r="FBZ2" s="46"/>
      <c r="FCA2" s="46"/>
      <c r="FCB2" s="46"/>
      <c r="FCC2" s="46"/>
      <c r="FCD2" s="46"/>
      <c r="FCE2" s="46"/>
      <c r="FCF2" s="46"/>
      <c r="FCG2" s="46"/>
      <c r="FCH2" s="46"/>
      <c r="FCI2" s="46"/>
      <c r="FCJ2" s="46"/>
      <c r="FCK2" s="46"/>
      <c r="FCL2" s="46"/>
      <c r="FCM2" s="46"/>
      <c r="FCN2" s="46"/>
      <c r="FCO2" s="46"/>
      <c r="FCP2" s="46"/>
      <c r="FCQ2" s="46"/>
      <c r="FCR2" s="46"/>
      <c r="FCS2" s="46"/>
      <c r="FCT2" s="46"/>
      <c r="FCU2" s="46"/>
      <c r="FCV2" s="46"/>
      <c r="FCW2" s="46"/>
      <c r="FCX2" s="46"/>
      <c r="FCY2" s="46"/>
      <c r="FCZ2" s="46"/>
      <c r="FDA2" s="46"/>
      <c r="FDB2" s="46"/>
      <c r="FDC2" s="46"/>
      <c r="FDD2" s="46"/>
      <c r="FDE2" s="46"/>
      <c r="FDF2" s="46"/>
      <c r="FDG2" s="46"/>
      <c r="FDH2" s="46"/>
      <c r="FDI2" s="46"/>
      <c r="FDJ2" s="46"/>
      <c r="FDK2" s="46"/>
      <c r="FDL2" s="46"/>
      <c r="FDM2" s="46"/>
      <c r="FDN2" s="46"/>
      <c r="FDO2" s="46"/>
      <c r="FDP2" s="46"/>
      <c r="FDQ2" s="46"/>
      <c r="FDR2" s="46"/>
      <c r="FDS2" s="46"/>
      <c r="FDT2" s="46"/>
      <c r="FDU2" s="46"/>
      <c r="FDV2" s="46"/>
      <c r="FDW2" s="46"/>
      <c r="FDX2" s="46"/>
      <c r="FDY2" s="46"/>
      <c r="FDZ2" s="46"/>
      <c r="FEA2" s="46"/>
      <c r="FEB2" s="46"/>
      <c r="FEC2" s="46"/>
      <c r="FED2" s="46"/>
      <c r="FEE2" s="46"/>
      <c r="FEF2" s="46"/>
      <c r="FEG2" s="46"/>
      <c r="FEH2" s="46"/>
      <c r="FEI2" s="46"/>
      <c r="FEJ2" s="46"/>
      <c r="FEK2" s="46"/>
      <c r="FEL2" s="46"/>
      <c r="FEM2" s="46"/>
      <c r="FEN2" s="46"/>
      <c r="FEO2" s="46"/>
      <c r="FEP2" s="46"/>
      <c r="FEQ2" s="46"/>
      <c r="FER2" s="46"/>
      <c r="FES2" s="46"/>
      <c r="FET2" s="46"/>
      <c r="FEU2" s="46"/>
      <c r="FEV2" s="46"/>
      <c r="FEW2" s="46"/>
      <c r="FEX2" s="46"/>
      <c r="FEY2" s="46"/>
      <c r="FEZ2" s="46"/>
      <c r="FFA2" s="46"/>
      <c r="FFB2" s="46"/>
      <c r="FFC2" s="46"/>
      <c r="FFD2" s="46"/>
      <c r="FFE2" s="46"/>
      <c r="FFF2" s="46"/>
      <c r="FFG2" s="46"/>
      <c r="FFH2" s="46"/>
      <c r="FFI2" s="46"/>
      <c r="FFJ2" s="46"/>
      <c r="FFK2" s="46"/>
      <c r="FFL2" s="46"/>
      <c r="FFM2" s="46"/>
      <c r="FFN2" s="46"/>
      <c r="FFO2" s="46"/>
      <c r="FFP2" s="46"/>
      <c r="FFQ2" s="46"/>
      <c r="FFR2" s="46"/>
      <c r="FFS2" s="46"/>
      <c r="FFT2" s="46"/>
      <c r="FFU2" s="46"/>
      <c r="FFV2" s="46"/>
      <c r="FFW2" s="46"/>
      <c r="FFX2" s="46"/>
      <c r="FFY2" s="46"/>
      <c r="FFZ2" s="46"/>
      <c r="FGA2" s="46"/>
      <c r="FGB2" s="46"/>
      <c r="FGC2" s="46"/>
      <c r="FGD2" s="46"/>
      <c r="FGE2" s="46"/>
      <c r="FGF2" s="46"/>
      <c r="FGG2" s="46"/>
      <c r="FGH2" s="46"/>
      <c r="FGI2" s="46"/>
      <c r="FGJ2" s="46"/>
      <c r="FGK2" s="46"/>
      <c r="FGL2" s="46"/>
      <c r="FGM2" s="46"/>
      <c r="FGN2" s="46"/>
      <c r="FGO2" s="46"/>
      <c r="FGP2" s="46"/>
      <c r="FGQ2" s="46"/>
      <c r="FGR2" s="46"/>
      <c r="FGS2" s="46"/>
      <c r="FGT2" s="46"/>
      <c r="FGU2" s="46"/>
      <c r="FGV2" s="46"/>
      <c r="FGW2" s="46"/>
      <c r="FGX2" s="46"/>
      <c r="FGY2" s="46"/>
      <c r="FGZ2" s="46"/>
      <c r="FHA2" s="46"/>
      <c r="FHB2" s="46"/>
      <c r="FHC2" s="46"/>
      <c r="FHD2" s="46"/>
      <c r="FHE2" s="46"/>
      <c r="FHF2" s="46"/>
      <c r="FHG2" s="46"/>
      <c r="FHH2" s="46"/>
      <c r="FHI2" s="46"/>
      <c r="FHJ2" s="46"/>
      <c r="FHK2" s="46"/>
      <c r="FHL2" s="46"/>
      <c r="FHM2" s="46"/>
      <c r="FHN2" s="46"/>
      <c r="FHO2" s="46"/>
      <c r="FHP2" s="46"/>
      <c r="FHQ2" s="46"/>
      <c r="FHR2" s="46"/>
      <c r="FHS2" s="46"/>
      <c r="FHT2" s="46"/>
      <c r="FHU2" s="46"/>
      <c r="FHV2" s="46"/>
      <c r="FHW2" s="46"/>
      <c r="FHX2" s="46"/>
      <c r="FHY2" s="46"/>
      <c r="FHZ2" s="46"/>
      <c r="FIA2" s="46"/>
      <c r="FIB2" s="46"/>
      <c r="FIC2" s="46"/>
      <c r="FID2" s="46"/>
      <c r="FIE2" s="46"/>
      <c r="FIF2" s="46"/>
      <c r="FIG2" s="46"/>
      <c r="FIH2" s="46"/>
      <c r="FII2" s="46"/>
      <c r="FIJ2" s="46"/>
      <c r="FIK2" s="46"/>
      <c r="FIL2" s="46"/>
      <c r="FIM2" s="46"/>
      <c r="FIN2" s="46"/>
      <c r="FIO2" s="46"/>
      <c r="FIP2" s="46"/>
      <c r="FIQ2" s="46"/>
      <c r="FIR2" s="46"/>
      <c r="FIS2" s="46"/>
      <c r="FIT2" s="46"/>
      <c r="FIU2" s="46"/>
      <c r="FIV2" s="46"/>
      <c r="FIW2" s="46"/>
      <c r="FIX2" s="46"/>
      <c r="FIY2" s="46"/>
      <c r="FIZ2" s="46"/>
      <c r="FJA2" s="46"/>
      <c r="FJB2" s="46"/>
      <c r="FJC2" s="46"/>
      <c r="FJD2" s="46"/>
      <c r="FJE2" s="46"/>
      <c r="FJF2" s="46"/>
      <c r="FJG2" s="46"/>
      <c r="FJH2" s="46"/>
      <c r="FJI2" s="46"/>
      <c r="FJJ2" s="46"/>
      <c r="FJK2" s="46"/>
      <c r="FJL2" s="46"/>
      <c r="FJM2" s="46"/>
      <c r="FJN2" s="46"/>
      <c r="FJO2" s="46"/>
      <c r="FJP2" s="46"/>
      <c r="FJQ2" s="46"/>
      <c r="FJR2" s="46"/>
      <c r="FJS2" s="46"/>
      <c r="FJT2" s="46"/>
      <c r="FJU2" s="46"/>
      <c r="FJV2" s="46"/>
      <c r="FJW2" s="46"/>
      <c r="FJX2" s="46"/>
      <c r="FJY2" s="46"/>
      <c r="FJZ2" s="46"/>
      <c r="FKA2" s="46"/>
      <c r="FKB2" s="46"/>
      <c r="FKC2" s="46"/>
      <c r="FKD2" s="46"/>
      <c r="FKE2" s="46"/>
      <c r="FKF2" s="46"/>
      <c r="FKG2" s="46"/>
      <c r="FKH2" s="46"/>
      <c r="FKI2" s="46"/>
      <c r="FKJ2" s="46"/>
      <c r="FKK2" s="46"/>
      <c r="FKL2" s="46"/>
      <c r="FKM2" s="46"/>
      <c r="FKN2" s="46"/>
      <c r="FKO2" s="46"/>
      <c r="FKP2" s="46"/>
      <c r="FKQ2" s="46"/>
      <c r="FKR2" s="46"/>
      <c r="FKS2" s="46"/>
      <c r="FKT2" s="46"/>
      <c r="FKU2" s="46"/>
      <c r="FKV2" s="46"/>
      <c r="FKW2" s="46"/>
      <c r="FKX2" s="46"/>
      <c r="FKY2" s="46"/>
      <c r="FKZ2" s="46"/>
      <c r="FLA2" s="46"/>
      <c r="FLB2" s="46"/>
      <c r="FLC2" s="46"/>
      <c r="FLD2" s="46"/>
      <c r="FLE2" s="46"/>
      <c r="FLF2" s="46"/>
      <c r="FLG2" s="46"/>
      <c r="FLH2" s="46"/>
      <c r="FLI2" s="46"/>
      <c r="FLJ2" s="46"/>
      <c r="FLK2" s="46"/>
      <c r="FLL2" s="46"/>
      <c r="FLM2" s="46"/>
      <c r="FLN2" s="46"/>
      <c r="FLO2" s="46"/>
      <c r="FLP2" s="46"/>
      <c r="FLQ2" s="46"/>
      <c r="FLR2" s="46"/>
      <c r="FLS2" s="46"/>
      <c r="FLT2" s="46"/>
      <c r="FLU2" s="46"/>
      <c r="FLV2" s="46"/>
      <c r="FLW2" s="46"/>
      <c r="FLX2" s="46"/>
      <c r="FLY2" s="46"/>
      <c r="FLZ2" s="46"/>
      <c r="FMA2" s="46"/>
      <c r="FMB2" s="46"/>
      <c r="FMC2" s="46"/>
      <c r="FMD2" s="46"/>
      <c r="FME2" s="46"/>
      <c r="FMF2" s="46"/>
      <c r="FMG2" s="46"/>
      <c r="FMH2" s="46"/>
      <c r="FMI2" s="46"/>
      <c r="FMJ2" s="46"/>
      <c r="FMK2" s="46"/>
      <c r="FML2" s="46"/>
      <c r="FMM2" s="46"/>
      <c r="FMN2" s="46"/>
      <c r="FMO2" s="46"/>
      <c r="FMP2" s="46"/>
      <c r="FMQ2" s="46"/>
      <c r="FMR2" s="46"/>
      <c r="FMS2" s="46"/>
      <c r="FMT2" s="46"/>
      <c r="FMU2" s="46"/>
      <c r="FMV2" s="46"/>
      <c r="FMW2" s="46"/>
      <c r="FMX2" s="46"/>
      <c r="FMY2" s="46"/>
      <c r="FMZ2" s="46"/>
      <c r="FNA2" s="46"/>
      <c r="FNB2" s="46"/>
      <c r="FNC2" s="46"/>
      <c r="FND2" s="46"/>
      <c r="FNE2" s="46"/>
      <c r="FNF2" s="46"/>
      <c r="FNG2" s="46"/>
      <c r="FNH2" s="46"/>
      <c r="FNI2" s="46"/>
      <c r="FNJ2" s="46"/>
      <c r="FNK2" s="46"/>
      <c r="FNL2" s="46"/>
      <c r="FNM2" s="46"/>
      <c r="FNN2" s="46"/>
      <c r="FNO2" s="46"/>
      <c r="FNP2" s="46"/>
      <c r="FNQ2" s="46"/>
      <c r="FNR2" s="46"/>
      <c r="FNS2" s="46"/>
      <c r="FNT2" s="46"/>
      <c r="FNU2" s="46"/>
      <c r="FNV2" s="46"/>
      <c r="FNW2" s="46"/>
      <c r="FNX2" s="46"/>
      <c r="FNY2" s="46"/>
      <c r="FNZ2" s="46"/>
      <c r="FOA2" s="46"/>
      <c r="FOB2" s="46"/>
      <c r="FOC2" s="46"/>
      <c r="FOD2" s="46"/>
      <c r="FOE2" s="46"/>
      <c r="FOF2" s="46"/>
      <c r="FOG2" s="46"/>
      <c r="FOH2" s="46"/>
      <c r="FOI2" s="46"/>
      <c r="FOJ2" s="46"/>
      <c r="FOK2" s="46"/>
      <c r="FOL2" s="46"/>
      <c r="FOM2" s="46"/>
      <c r="FON2" s="46"/>
      <c r="FOO2" s="46"/>
      <c r="FOP2" s="46"/>
      <c r="FOQ2" s="46"/>
      <c r="FOR2" s="46"/>
      <c r="FOS2" s="46"/>
      <c r="FOT2" s="46"/>
      <c r="FOU2" s="46"/>
      <c r="FOV2" s="46"/>
      <c r="FOW2" s="46"/>
      <c r="FOX2" s="46"/>
      <c r="FOY2" s="46"/>
      <c r="FOZ2" s="46"/>
      <c r="FPA2" s="46"/>
      <c r="FPB2" s="46"/>
      <c r="FPC2" s="46"/>
      <c r="FPD2" s="46"/>
      <c r="FPE2" s="46"/>
      <c r="FPF2" s="46"/>
      <c r="FPG2" s="46"/>
      <c r="FPH2" s="46"/>
      <c r="FPI2" s="46"/>
      <c r="FPJ2" s="46"/>
      <c r="FPK2" s="46"/>
      <c r="FPL2" s="46"/>
      <c r="FPM2" s="46"/>
      <c r="FPN2" s="46"/>
      <c r="FPO2" s="46"/>
      <c r="FPP2" s="46"/>
      <c r="FPQ2" s="46"/>
      <c r="FPR2" s="46"/>
      <c r="FPS2" s="46"/>
      <c r="FPT2" s="46"/>
      <c r="FPU2" s="46"/>
      <c r="FPV2" s="46"/>
      <c r="FPW2" s="46"/>
      <c r="FPX2" s="46"/>
      <c r="FPY2" s="46"/>
      <c r="FPZ2" s="46"/>
      <c r="FQA2" s="46"/>
      <c r="FQB2" s="46"/>
      <c r="FQC2" s="46"/>
      <c r="FQD2" s="46"/>
      <c r="FQE2" s="46"/>
      <c r="FQF2" s="46"/>
      <c r="FQG2" s="46"/>
      <c r="FQH2" s="46"/>
      <c r="FQI2" s="46"/>
      <c r="FQJ2" s="46"/>
      <c r="FQK2" s="46"/>
      <c r="FQL2" s="46"/>
      <c r="FQM2" s="46"/>
      <c r="FQN2" s="46"/>
      <c r="FQO2" s="46"/>
      <c r="FQP2" s="46"/>
      <c r="FQQ2" s="46"/>
      <c r="FQR2" s="46"/>
      <c r="FQS2" s="46"/>
      <c r="FQT2" s="46"/>
      <c r="FQU2" s="46"/>
      <c r="FQV2" s="46"/>
      <c r="FQW2" s="46"/>
      <c r="FQX2" s="46"/>
      <c r="FQY2" s="46"/>
      <c r="FQZ2" s="46"/>
      <c r="FRA2" s="46"/>
      <c r="FRB2" s="46"/>
      <c r="FRC2" s="46"/>
      <c r="FRD2" s="46"/>
      <c r="FRE2" s="46"/>
      <c r="FRF2" s="46"/>
      <c r="FRG2" s="46"/>
      <c r="FRH2" s="46"/>
      <c r="FRI2" s="46"/>
      <c r="FRJ2" s="46"/>
      <c r="FRK2" s="46"/>
      <c r="FRL2" s="46"/>
      <c r="FRM2" s="46"/>
      <c r="FRN2" s="46"/>
      <c r="FRO2" s="46"/>
      <c r="FRP2" s="46"/>
      <c r="FRQ2" s="46"/>
      <c r="FRR2" s="46"/>
      <c r="FRS2" s="46"/>
      <c r="FRT2" s="46"/>
      <c r="FRU2" s="46"/>
      <c r="FRV2" s="46"/>
      <c r="FRW2" s="46"/>
      <c r="FRX2" s="46"/>
      <c r="FRY2" s="46"/>
      <c r="FRZ2" s="46"/>
      <c r="FSA2" s="46"/>
      <c r="FSB2" s="46"/>
      <c r="FSC2" s="46"/>
      <c r="FSD2" s="46"/>
      <c r="FSE2" s="46"/>
      <c r="FSF2" s="46"/>
      <c r="FSG2" s="46"/>
      <c r="FSH2" s="46"/>
      <c r="FSI2" s="46"/>
      <c r="FSJ2" s="46"/>
      <c r="FSK2" s="46"/>
      <c r="FSL2" s="46"/>
      <c r="FSM2" s="46"/>
      <c r="FSN2" s="46"/>
      <c r="FSO2" s="46"/>
      <c r="FSP2" s="46"/>
      <c r="FSQ2" s="46"/>
      <c r="FSR2" s="46"/>
      <c r="FSS2" s="46"/>
      <c r="FST2" s="46"/>
      <c r="FSU2" s="46"/>
      <c r="FSV2" s="46"/>
      <c r="FSW2" s="46"/>
      <c r="FSX2" s="46"/>
      <c r="FSY2" s="46"/>
      <c r="FSZ2" s="46"/>
      <c r="FTA2" s="46"/>
      <c r="FTB2" s="46"/>
      <c r="FTC2" s="46"/>
      <c r="FTD2" s="46"/>
      <c r="FTE2" s="46"/>
      <c r="FTF2" s="46"/>
      <c r="FTG2" s="46"/>
      <c r="FTH2" s="46"/>
      <c r="FTI2" s="46"/>
      <c r="FTJ2" s="46"/>
      <c r="FTK2" s="46"/>
      <c r="FTL2" s="46"/>
      <c r="FTM2" s="46"/>
      <c r="FTN2" s="46"/>
      <c r="FTO2" s="46"/>
      <c r="FTP2" s="46"/>
      <c r="FTQ2" s="46"/>
      <c r="FTR2" s="46"/>
      <c r="FTS2" s="46"/>
      <c r="FTT2" s="46"/>
      <c r="FTU2" s="46"/>
      <c r="FTV2" s="46"/>
      <c r="FTW2" s="46"/>
      <c r="FTX2" s="46"/>
      <c r="FTY2" s="46"/>
      <c r="FTZ2" s="46"/>
      <c r="FUA2" s="46"/>
      <c r="FUB2" s="46"/>
      <c r="FUC2" s="46"/>
      <c r="FUD2" s="46"/>
      <c r="FUE2" s="46"/>
      <c r="FUF2" s="46"/>
      <c r="FUG2" s="46"/>
      <c r="FUH2" s="46"/>
      <c r="FUI2" s="46"/>
      <c r="FUJ2" s="46"/>
      <c r="FUK2" s="46"/>
      <c r="FUL2" s="46"/>
      <c r="FUM2" s="46"/>
      <c r="FUN2" s="46"/>
      <c r="FUO2" s="46"/>
      <c r="FUP2" s="46"/>
      <c r="FUQ2" s="46"/>
      <c r="FUR2" s="46"/>
      <c r="FUS2" s="46"/>
      <c r="FUT2" s="46"/>
      <c r="FUU2" s="46"/>
      <c r="FUV2" s="46"/>
      <c r="FUW2" s="46"/>
      <c r="FUX2" s="46"/>
      <c r="FUY2" s="46"/>
      <c r="FUZ2" s="46"/>
      <c r="FVA2" s="46"/>
      <c r="FVB2" s="46"/>
      <c r="FVC2" s="46"/>
      <c r="FVD2" s="46"/>
      <c r="FVE2" s="46"/>
      <c r="FVF2" s="46"/>
      <c r="FVG2" s="46"/>
      <c r="FVH2" s="46"/>
      <c r="FVI2" s="46"/>
      <c r="FVJ2" s="46"/>
      <c r="FVK2" s="46"/>
      <c r="FVL2" s="46"/>
      <c r="FVM2" s="46"/>
      <c r="FVN2" s="46"/>
      <c r="FVO2" s="46"/>
      <c r="FVP2" s="46"/>
      <c r="FVQ2" s="46"/>
      <c r="FVR2" s="46"/>
      <c r="FVS2" s="46"/>
      <c r="FVT2" s="46"/>
      <c r="FVU2" s="46"/>
      <c r="FVV2" s="46"/>
      <c r="FVW2" s="46"/>
      <c r="FVX2" s="46"/>
      <c r="FVY2" s="46"/>
      <c r="FVZ2" s="46"/>
      <c r="FWA2" s="46"/>
      <c r="FWB2" s="46"/>
      <c r="FWC2" s="46"/>
      <c r="FWD2" s="46"/>
      <c r="FWE2" s="46"/>
      <c r="FWF2" s="46"/>
      <c r="FWG2" s="46"/>
      <c r="FWH2" s="46"/>
      <c r="FWI2" s="46"/>
      <c r="FWJ2" s="46"/>
      <c r="FWK2" s="46"/>
      <c r="FWL2" s="46"/>
      <c r="FWM2" s="46"/>
      <c r="FWN2" s="46"/>
      <c r="FWO2" s="46"/>
      <c r="FWP2" s="46"/>
      <c r="FWQ2" s="46"/>
      <c r="FWR2" s="46"/>
      <c r="FWS2" s="46"/>
      <c r="FWT2" s="46"/>
      <c r="FWU2" s="46"/>
      <c r="FWV2" s="46"/>
      <c r="FWW2" s="46"/>
      <c r="FWX2" s="46"/>
      <c r="FWY2" s="46"/>
      <c r="FWZ2" s="46"/>
      <c r="FXA2" s="46"/>
      <c r="FXB2" s="46"/>
      <c r="FXC2" s="46"/>
      <c r="FXD2" s="46"/>
      <c r="FXE2" s="46"/>
      <c r="FXF2" s="46"/>
      <c r="FXG2" s="46"/>
      <c r="FXH2" s="46"/>
      <c r="FXI2" s="46"/>
      <c r="FXJ2" s="46"/>
      <c r="FXK2" s="46"/>
      <c r="FXL2" s="46"/>
      <c r="FXM2" s="46"/>
      <c r="FXN2" s="46"/>
      <c r="FXO2" s="46"/>
      <c r="FXP2" s="46"/>
      <c r="FXQ2" s="46"/>
      <c r="FXR2" s="46"/>
      <c r="FXS2" s="46"/>
      <c r="FXT2" s="46"/>
      <c r="FXU2" s="46"/>
      <c r="FXV2" s="46"/>
      <c r="FXW2" s="46"/>
      <c r="FXX2" s="46"/>
      <c r="FXY2" s="46"/>
      <c r="FXZ2" s="46"/>
      <c r="FYA2" s="46"/>
      <c r="FYB2" s="46"/>
      <c r="FYC2" s="46"/>
      <c r="FYD2" s="46"/>
      <c r="FYE2" s="46"/>
      <c r="FYF2" s="46"/>
      <c r="FYG2" s="46"/>
      <c r="FYH2" s="46"/>
      <c r="FYI2" s="46"/>
      <c r="FYJ2" s="46"/>
      <c r="FYK2" s="46"/>
      <c r="FYL2" s="46"/>
      <c r="FYM2" s="46"/>
      <c r="FYN2" s="46"/>
      <c r="FYO2" s="46"/>
      <c r="FYP2" s="46"/>
      <c r="FYQ2" s="46"/>
      <c r="FYR2" s="46"/>
      <c r="FYS2" s="46"/>
      <c r="FYT2" s="46"/>
      <c r="FYU2" s="46"/>
      <c r="FYV2" s="46"/>
      <c r="FYW2" s="46"/>
      <c r="FYX2" s="46"/>
      <c r="FYY2" s="46"/>
      <c r="FYZ2" s="46"/>
      <c r="FZA2" s="46"/>
      <c r="FZB2" s="46"/>
      <c r="FZC2" s="46"/>
      <c r="FZD2" s="46"/>
      <c r="FZE2" s="46"/>
      <c r="FZF2" s="46"/>
      <c r="FZG2" s="46"/>
      <c r="FZH2" s="46"/>
      <c r="FZI2" s="46"/>
      <c r="FZJ2" s="46"/>
      <c r="FZK2" s="46"/>
      <c r="FZL2" s="46"/>
      <c r="FZM2" s="46"/>
      <c r="FZN2" s="46"/>
      <c r="FZO2" s="46"/>
      <c r="FZP2" s="46"/>
      <c r="FZQ2" s="46"/>
      <c r="FZR2" s="46"/>
      <c r="FZS2" s="46"/>
      <c r="FZT2" s="46"/>
      <c r="FZU2" s="46"/>
      <c r="FZV2" s="46"/>
      <c r="FZW2" s="46"/>
      <c r="FZX2" s="46"/>
      <c r="FZY2" s="46"/>
      <c r="FZZ2" s="46"/>
      <c r="GAA2" s="46"/>
      <c r="GAB2" s="46"/>
      <c r="GAC2" s="46"/>
      <c r="GAD2" s="46"/>
      <c r="GAE2" s="46"/>
      <c r="GAF2" s="46"/>
      <c r="GAG2" s="46"/>
      <c r="GAH2" s="46"/>
      <c r="GAI2" s="46"/>
      <c r="GAJ2" s="46"/>
      <c r="GAK2" s="46"/>
      <c r="GAL2" s="46"/>
      <c r="GAM2" s="46"/>
      <c r="GAN2" s="46"/>
      <c r="GAO2" s="46"/>
      <c r="GAP2" s="46"/>
      <c r="GAQ2" s="46"/>
      <c r="GAR2" s="46"/>
      <c r="GAS2" s="46"/>
      <c r="GAT2" s="46"/>
      <c r="GAU2" s="46"/>
      <c r="GAV2" s="46"/>
      <c r="GAW2" s="46"/>
      <c r="GAX2" s="46"/>
      <c r="GAY2" s="46"/>
      <c r="GAZ2" s="46"/>
      <c r="GBA2" s="46"/>
      <c r="GBB2" s="46"/>
      <c r="GBC2" s="46"/>
      <c r="GBD2" s="46"/>
      <c r="GBE2" s="46"/>
      <c r="GBF2" s="46"/>
      <c r="GBG2" s="46"/>
      <c r="GBH2" s="46"/>
      <c r="GBI2" s="46"/>
      <c r="GBJ2" s="46"/>
      <c r="GBK2" s="46"/>
      <c r="GBL2" s="46"/>
      <c r="GBM2" s="46"/>
      <c r="GBN2" s="46"/>
      <c r="GBO2" s="46"/>
      <c r="GBP2" s="46"/>
      <c r="GBQ2" s="46"/>
      <c r="GBR2" s="46"/>
      <c r="GBS2" s="46"/>
      <c r="GBT2" s="46"/>
      <c r="GBU2" s="46"/>
      <c r="GBV2" s="46"/>
      <c r="GBW2" s="46"/>
      <c r="GBX2" s="46"/>
      <c r="GBY2" s="46"/>
      <c r="GBZ2" s="46"/>
      <c r="GCA2" s="46"/>
      <c r="GCB2" s="46"/>
      <c r="GCC2" s="46"/>
      <c r="GCD2" s="46"/>
      <c r="GCE2" s="46"/>
      <c r="GCF2" s="46"/>
      <c r="GCG2" s="46"/>
      <c r="GCH2" s="46"/>
      <c r="GCI2" s="46"/>
      <c r="GCJ2" s="46"/>
      <c r="GCK2" s="46"/>
      <c r="GCL2" s="46"/>
      <c r="GCM2" s="46"/>
      <c r="GCN2" s="46"/>
      <c r="GCO2" s="46"/>
      <c r="GCP2" s="46"/>
      <c r="GCQ2" s="46"/>
      <c r="GCR2" s="46"/>
      <c r="GCS2" s="46"/>
      <c r="GCT2" s="46"/>
      <c r="GCU2" s="46"/>
      <c r="GCV2" s="46"/>
      <c r="GCW2" s="46"/>
      <c r="GCX2" s="46"/>
      <c r="GCY2" s="46"/>
      <c r="GCZ2" s="46"/>
      <c r="GDA2" s="46"/>
      <c r="GDB2" s="46"/>
      <c r="GDC2" s="46"/>
      <c r="GDD2" s="46"/>
      <c r="GDE2" s="46"/>
      <c r="GDF2" s="46"/>
      <c r="GDG2" s="46"/>
      <c r="GDH2" s="46"/>
      <c r="GDI2" s="46"/>
      <c r="GDJ2" s="46"/>
      <c r="GDK2" s="46"/>
      <c r="GDL2" s="46"/>
      <c r="GDM2" s="46"/>
      <c r="GDN2" s="46"/>
      <c r="GDO2" s="46"/>
      <c r="GDP2" s="46"/>
      <c r="GDQ2" s="46"/>
      <c r="GDR2" s="46"/>
      <c r="GDS2" s="46"/>
      <c r="GDT2" s="46"/>
      <c r="GDU2" s="46"/>
      <c r="GDV2" s="46"/>
      <c r="GDW2" s="46"/>
      <c r="GDX2" s="46"/>
      <c r="GDY2" s="46"/>
      <c r="GDZ2" s="46"/>
      <c r="GEA2" s="46"/>
      <c r="GEB2" s="46"/>
      <c r="GEC2" s="46"/>
      <c r="GED2" s="46"/>
      <c r="GEE2" s="46"/>
      <c r="GEF2" s="46"/>
      <c r="GEG2" s="46"/>
      <c r="GEH2" s="46"/>
      <c r="GEI2" s="46"/>
      <c r="GEJ2" s="46"/>
      <c r="GEK2" s="46"/>
      <c r="GEL2" s="46"/>
      <c r="GEM2" s="46"/>
      <c r="GEN2" s="46"/>
      <c r="GEO2" s="46"/>
      <c r="GEP2" s="46"/>
      <c r="GEQ2" s="46"/>
      <c r="GER2" s="46"/>
      <c r="GES2" s="46"/>
      <c r="GET2" s="46"/>
      <c r="GEU2" s="46"/>
      <c r="GEV2" s="46"/>
      <c r="GEW2" s="46"/>
      <c r="GEX2" s="46"/>
      <c r="GEY2" s="46"/>
      <c r="GEZ2" s="46"/>
      <c r="GFA2" s="46"/>
      <c r="GFB2" s="46"/>
      <c r="GFC2" s="46"/>
      <c r="GFD2" s="46"/>
      <c r="GFE2" s="46"/>
      <c r="GFF2" s="46"/>
      <c r="GFG2" s="46"/>
      <c r="GFH2" s="46"/>
      <c r="GFI2" s="46"/>
      <c r="GFJ2" s="46"/>
      <c r="GFK2" s="46"/>
      <c r="GFL2" s="46"/>
      <c r="GFM2" s="46"/>
      <c r="GFN2" s="46"/>
      <c r="GFO2" s="46"/>
      <c r="GFP2" s="46"/>
      <c r="GFQ2" s="46"/>
      <c r="GFR2" s="46"/>
      <c r="GFS2" s="46"/>
      <c r="GFT2" s="46"/>
      <c r="GFU2" s="46"/>
      <c r="GFV2" s="46"/>
      <c r="GFW2" s="46"/>
      <c r="GFX2" s="46"/>
      <c r="GFY2" s="46"/>
      <c r="GFZ2" s="46"/>
      <c r="GGA2" s="46"/>
      <c r="GGB2" s="46"/>
      <c r="GGC2" s="46"/>
      <c r="GGD2" s="46"/>
      <c r="GGE2" s="46"/>
      <c r="GGF2" s="46"/>
      <c r="GGG2" s="46"/>
      <c r="GGH2" s="46"/>
      <c r="GGI2" s="46"/>
      <c r="GGJ2" s="46"/>
      <c r="GGK2" s="46"/>
      <c r="GGL2" s="46"/>
      <c r="GGM2" s="46"/>
      <c r="GGN2" s="46"/>
      <c r="GGO2" s="46"/>
      <c r="GGP2" s="46"/>
      <c r="GGQ2" s="46"/>
      <c r="GGR2" s="46"/>
      <c r="GGS2" s="46"/>
      <c r="GGT2" s="46"/>
      <c r="GGU2" s="46"/>
      <c r="GGV2" s="46"/>
      <c r="GGW2" s="46"/>
      <c r="GGX2" s="46"/>
      <c r="GGY2" s="46"/>
      <c r="GGZ2" s="46"/>
      <c r="GHA2" s="46"/>
      <c r="GHB2" s="46"/>
      <c r="GHC2" s="46"/>
      <c r="GHD2" s="46"/>
      <c r="GHE2" s="46"/>
      <c r="GHF2" s="46"/>
      <c r="GHG2" s="46"/>
      <c r="GHH2" s="46"/>
      <c r="GHI2" s="46"/>
      <c r="GHJ2" s="46"/>
      <c r="GHK2" s="46"/>
      <c r="GHL2" s="46"/>
      <c r="GHM2" s="46"/>
      <c r="GHN2" s="46"/>
      <c r="GHO2" s="46"/>
      <c r="GHP2" s="46"/>
      <c r="GHQ2" s="46"/>
      <c r="GHR2" s="46"/>
      <c r="GHS2" s="46"/>
      <c r="GHT2" s="46"/>
      <c r="GHU2" s="46"/>
      <c r="GHV2" s="46"/>
      <c r="GHW2" s="46"/>
      <c r="GHX2" s="46"/>
      <c r="GHY2" s="46"/>
      <c r="GHZ2" s="46"/>
      <c r="GIA2" s="46"/>
      <c r="GIB2" s="46"/>
      <c r="GIC2" s="46"/>
      <c r="GID2" s="46"/>
      <c r="GIE2" s="46"/>
      <c r="GIF2" s="46"/>
      <c r="GIG2" s="46"/>
      <c r="GIH2" s="46"/>
      <c r="GII2" s="46"/>
      <c r="GIJ2" s="46"/>
      <c r="GIK2" s="46"/>
      <c r="GIL2" s="46"/>
      <c r="GIM2" s="46"/>
      <c r="GIN2" s="46"/>
      <c r="GIO2" s="46"/>
      <c r="GIP2" s="46"/>
      <c r="GIQ2" s="46"/>
      <c r="GIR2" s="46"/>
      <c r="GIS2" s="46"/>
      <c r="GIT2" s="46"/>
      <c r="GIU2" s="46"/>
      <c r="GIV2" s="46"/>
      <c r="GIW2" s="46"/>
      <c r="GIX2" s="46"/>
      <c r="GIY2" s="46"/>
      <c r="GIZ2" s="46"/>
      <c r="GJA2" s="46"/>
      <c r="GJB2" s="46"/>
      <c r="GJC2" s="46"/>
      <c r="GJD2" s="46"/>
      <c r="GJE2" s="46"/>
      <c r="GJF2" s="46"/>
      <c r="GJG2" s="46"/>
      <c r="GJH2" s="46"/>
      <c r="GJI2" s="46"/>
      <c r="GJJ2" s="46"/>
      <c r="GJK2" s="46"/>
      <c r="GJL2" s="46"/>
      <c r="GJM2" s="46"/>
      <c r="GJN2" s="46"/>
      <c r="GJO2" s="46"/>
      <c r="GJP2" s="46"/>
      <c r="GJQ2" s="46"/>
      <c r="GJR2" s="46"/>
      <c r="GJS2" s="46"/>
      <c r="GJT2" s="46"/>
      <c r="GJU2" s="46"/>
      <c r="GJV2" s="46"/>
      <c r="GJW2" s="46"/>
      <c r="GJX2" s="46"/>
      <c r="GJY2" s="46"/>
      <c r="GJZ2" s="46"/>
      <c r="GKA2" s="46"/>
      <c r="GKB2" s="46"/>
      <c r="GKC2" s="46"/>
      <c r="GKD2" s="46"/>
      <c r="GKE2" s="46"/>
      <c r="GKF2" s="46"/>
      <c r="GKG2" s="46"/>
      <c r="GKH2" s="46"/>
      <c r="GKI2" s="46"/>
      <c r="GKJ2" s="46"/>
      <c r="GKK2" s="46"/>
      <c r="GKL2" s="46"/>
      <c r="GKM2" s="46"/>
      <c r="GKN2" s="46"/>
      <c r="GKO2" s="46"/>
      <c r="GKP2" s="46"/>
      <c r="GKQ2" s="46"/>
      <c r="GKR2" s="46"/>
      <c r="GKS2" s="46"/>
      <c r="GKT2" s="46"/>
      <c r="GKU2" s="46"/>
      <c r="GKV2" s="46"/>
      <c r="GKW2" s="46"/>
      <c r="GKX2" s="46"/>
      <c r="GKY2" s="46"/>
      <c r="GKZ2" s="46"/>
      <c r="GLA2" s="46"/>
      <c r="GLB2" s="46"/>
      <c r="GLC2" s="46"/>
      <c r="GLD2" s="46"/>
      <c r="GLE2" s="46"/>
      <c r="GLF2" s="46"/>
      <c r="GLG2" s="46"/>
      <c r="GLH2" s="46"/>
      <c r="GLI2" s="46"/>
      <c r="GLJ2" s="46"/>
      <c r="GLK2" s="46"/>
      <c r="GLL2" s="46"/>
      <c r="GLM2" s="46"/>
      <c r="GLN2" s="46"/>
      <c r="GLO2" s="46"/>
      <c r="GLP2" s="46"/>
      <c r="GLQ2" s="46"/>
      <c r="GLR2" s="46"/>
      <c r="GLS2" s="46"/>
      <c r="GLT2" s="46"/>
      <c r="GLU2" s="46"/>
      <c r="GLV2" s="46"/>
      <c r="GLW2" s="46"/>
      <c r="GLX2" s="46"/>
      <c r="GLY2" s="46"/>
      <c r="GLZ2" s="46"/>
      <c r="GMA2" s="46"/>
      <c r="GMB2" s="46"/>
      <c r="GMC2" s="46"/>
      <c r="GMD2" s="46"/>
      <c r="GME2" s="46"/>
      <c r="GMF2" s="46"/>
      <c r="GMG2" s="46"/>
      <c r="GMH2" s="46"/>
      <c r="GMI2" s="46"/>
      <c r="GMJ2" s="46"/>
      <c r="GMK2" s="46"/>
      <c r="GML2" s="46"/>
      <c r="GMM2" s="46"/>
      <c r="GMN2" s="46"/>
      <c r="GMO2" s="46"/>
      <c r="GMP2" s="46"/>
      <c r="GMQ2" s="46"/>
      <c r="GMR2" s="46"/>
      <c r="GMS2" s="46"/>
      <c r="GMT2" s="46"/>
      <c r="GMU2" s="46"/>
      <c r="GMV2" s="46"/>
      <c r="GMW2" s="46"/>
      <c r="GMX2" s="46"/>
      <c r="GMY2" s="46"/>
      <c r="GMZ2" s="46"/>
      <c r="GNA2" s="46"/>
      <c r="GNB2" s="46"/>
      <c r="GNC2" s="46"/>
      <c r="GND2" s="46"/>
      <c r="GNE2" s="46"/>
      <c r="GNF2" s="46"/>
      <c r="GNG2" s="46"/>
      <c r="GNH2" s="46"/>
      <c r="GNI2" s="46"/>
      <c r="GNJ2" s="46"/>
      <c r="GNK2" s="46"/>
      <c r="GNL2" s="46"/>
      <c r="GNM2" s="46"/>
      <c r="GNN2" s="46"/>
      <c r="GNO2" s="46"/>
      <c r="GNP2" s="46"/>
      <c r="GNQ2" s="46"/>
      <c r="GNR2" s="46"/>
      <c r="GNS2" s="46"/>
      <c r="GNT2" s="46"/>
      <c r="GNU2" s="46"/>
      <c r="GNV2" s="46"/>
      <c r="GNW2" s="46"/>
      <c r="GNX2" s="46"/>
      <c r="GNY2" s="46"/>
      <c r="GNZ2" s="46"/>
      <c r="GOA2" s="46"/>
      <c r="GOB2" s="46"/>
      <c r="GOC2" s="46"/>
      <c r="GOD2" s="46"/>
      <c r="GOE2" s="46"/>
      <c r="GOF2" s="46"/>
      <c r="GOG2" s="46"/>
      <c r="GOH2" s="46"/>
      <c r="GOI2" s="46"/>
      <c r="GOJ2" s="46"/>
      <c r="GOK2" s="46"/>
      <c r="GOL2" s="46"/>
      <c r="GOM2" s="46"/>
      <c r="GON2" s="46"/>
      <c r="GOO2" s="46"/>
      <c r="GOP2" s="46"/>
      <c r="GOQ2" s="46"/>
      <c r="GOR2" s="46"/>
      <c r="GOS2" s="46"/>
      <c r="GOT2" s="46"/>
      <c r="GOU2" s="46"/>
      <c r="GOV2" s="46"/>
      <c r="GOW2" s="46"/>
      <c r="GOX2" s="46"/>
      <c r="GOY2" s="46"/>
      <c r="GOZ2" s="46"/>
      <c r="GPA2" s="46"/>
      <c r="GPB2" s="46"/>
      <c r="GPC2" s="46"/>
      <c r="GPD2" s="46"/>
      <c r="GPE2" s="46"/>
      <c r="GPF2" s="46"/>
      <c r="GPG2" s="46"/>
      <c r="GPH2" s="46"/>
      <c r="GPI2" s="46"/>
      <c r="GPJ2" s="46"/>
      <c r="GPK2" s="46"/>
      <c r="GPL2" s="46"/>
      <c r="GPM2" s="46"/>
      <c r="GPN2" s="46"/>
      <c r="GPO2" s="46"/>
      <c r="GPP2" s="46"/>
      <c r="GPQ2" s="46"/>
      <c r="GPR2" s="46"/>
      <c r="GPS2" s="46"/>
      <c r="GPT2" s="46"/>
      <c r="GPU2" s="46"/>
      <c r="GPV2" s="46"/>
      <c r="GPW2" s="46"/>
      <c r="GPX2" s="46"/>
      <c r="GPY2" s="46"/>
      <c r="GPZ2" s="46"/>
      <c r="GQA2" s="46"/>
      <c r="GQB2" s="46"/>
      <c r="GQC2" s="46"/>
      <c r="GQD2" s="46"/>
      <c r="GQE2" s="46"/>
      <c r="GQF2" s="46"/>
      <c r="GQG2" s="46"/>
      <c r="GQH2" s="46"/>
      <c r="GQI2" s="46"/>
      <c r="GQJ2" s="46"/>
      <c r="GQK2" s="46"/>
      <c r="GQL2" s="46"/>
      <c r="GQM2" s="46"/>
      <c r="GQN2" s="46"/>
      <c r="GQO2" s="46"/>
      <c r="GQP2" s="46"/>
      <c r="GQQ2" s="46"/>
      <c r="GQR2" s="46"/>
      <c r="GQS2" s="46"/>
      <c r="GQT2" s="46"/>
      <c r="GQU2" s="46"/>
      <c r="GQV2" s="46"/>
      <c r="GQW2" s="46"/>
      <c r="GQX2" s="46"/>
      <c r="GQY2" s="46"/>
      <c r="GQZ2" s="46"/>
      <c r="GRA2" s="46"/>
      <c r="GRB2" s="46"/>
      <c r="GRC2" s="46"/>
      <c r="GRD2" s="46"/>
      <c r="GRE2" s="46"/>
      <c r="GRF2" s="46"/>
      <c r="GRG2" s="46"/>
      <c r="GRH2" s="46"/>
      <c r="GRI2" s="46"/>
      <c r="GRJ2" s="46"/>
      <c r="GRK2" s="46"/>
      <c r="GRL2" s="46"/>
      <c r="GRM2" s="46"/>
      <c r="GRN2" s="46"/>
      <c r="GRO2" s="46"/>
      <c r="GRP2" s="46"/>
      <c r="GRQ2" s="46"/>
      <c r="GRR2" s="46"/>
      <c r="GRS2" s="46"/>
      <c r="GRT2" s="46"/>
      <c r="GRU2" s="46"/>
      <c r="GRV2" s="46"/>
      <c r="GRW2" s="46"/>
      <c r="GRX2" s="46"/>
      <c r="GRY2" s="46"/>
      <c r="GRZ2" s="46"/>
      <c r="GSA2" s="46"/>
      <c r="GSB2" s="46"/>
      <c r="GSC2" s="46"/>
      <c r="GSD2" s="46"/>
      <c r="GSE2" s="46"/>
      <c r="GSF2" s="46"/>
      <c r="GSG2" s="46"/>
      <c r="GSH2" s="46"/>
      <c r="GSI2" s="46"/>
      <c r="GSJ2" s="46"/>
      <c r="GSK2" s="46"/>
      <c r="GSL2" s="46"/>
      <c r="GSM2" s="46"/>
      <c r="GSN2" s="46"/>
      <c r="GSO2" s="46"/>
      <c r="GSP2" s="46"/>
      <c r="GSQ2" s="46"/>
      <c r="GSR2" s="46"/>
      <c r="GSS2" s="46"/>
      <c r="GST2" s="46"/>
      <c r="GSU2" s="46"/>
      <c r="GSV2" s="46"/>
      <c r="GSW2" s="46"/>
      <c r="GSX2" s="46"/>
      <c r="GSY2" s="46"/>
      <c r="GSZ2" s="46"/>
      <c r="GTA2" s="46"/>
      <c r="GTB2" s="46"/>
      <c r="GTC2" s="46"/>
      <c r="GTD2" s="46"/>
      <c r="GTE2" s="46"/>
      <c r="GTF2" s="46"/>
      <c r="GTG2" s="46"/>
      <c r="GTH2" s="46"/>
      <c r="GTI2" s="46"/>
      <c r="GTJ2" s="46"/>
      <c r="GTK2" s="46"/>
      <c r="GTL2" s="46"/>
      <c r="GTM2" s="46"/>
      <c r="GTN2" s="46"/>
      <c r="GTO2" s="46"/>
      <c r="GTP2" s="46"/>
      <c r="GTQ2" s="46"/>
      <c r="GTR2" s="46"/>
      <c r="GTS2" s="46"/>
      <c r="GTT2" s="46"/>
      <c r="GTU2" s="46"/>
      <c r="GTV2" s="46"/>
      <c r="GTW2" s="46"/>
      <c r="GTX2" s="46"/>
      <c r="GTY2" s="46"/>
      <c r="GTZ2" s="46"/>
      <c r="GUA2" s="46"/>
      <c r="GUB2" s="46"/>
      <c r="GUC2" s="46"/>
      <c r="GUD2" s="46"/>
      <c r="GUE2" s="46"/>
      <c r="GUF2" s="46"/>
      <c r="GUG2" s="46"/>
      <c r="GUH2" s="46"/>
      <c r="GUI2" s="46"/>
      <c r="GUJ2" s="46"/>
      <c r="GUK2" s="46"/>
      <c r="GUL2" s="46"/>
      <c r="GUM2" s="46"/>
      <c r="GUN2" s="46"/>
      <c r="GUO2" s="46"/>
      <c r="GUP2" s="46"/>
      <c r="GUQ2" s="46"/>
      <c r="GUR2" s="46"/>
      <c r="GUS2" s="46"/>
      <c r="GUT2" s="46"/>
      <c r="GUU2" s="46"/>
      <c r="GUV2" s="46"/>
      <c r="GUW2" s="46"/>
      <c r="GUX2" s="46"/>
      <c r="GUY2" s="46"/>
      <c r="GUZ2" s="46"/>
      <c r="GVA2" s="46"/>
      <c r="GVB2" s="46"/>
      <c r="GVC2" s="46"/>
      <c r="GVD2" s="46"/>
      <c r="GVE2" s="46"/>
      <c r="GVF2" s="46"/>
      <c r="GVG2" s="46"/>
      <c r="GVH2" s="46"/>
      <c r="GVI2" s="46"/>
      <c r="GVJ2" s="46"/>
      <c r="GVK2" s="46"/>
      <c r="GVL2" s="46"/>
      <c r="GVM2" s="46"/>
      <c r="GVN2" s="46"/>
      <c r="GVO2" s="46"/>
      <c r="GVP2" s="46"/>
      <c r="GVQ2" s="46"/>
      <c r="GVR2" s="46"/>
      <c r="GVS2" s="46"/>
      <c r="GVT2" s="46"/>
      <c r="GVU2" s="46"/>
      <c r="GVV2" s="46"/>
      <c r="GVW2" s="46"/>
      <c r="GVX2" s="46"/>
      <c r="GVY2" s="46"/>
      <c r="GVZ2" s="46"/>
      <c r="GWA2" s="46"/>
      <c r="GWB2" s="46"/>
      <c r="GWC2" s="46"/>
      <c r="GWD2" s="46"/>
      <c r="GWE2" s="46"/>
      <c r="GWF2" s="46"/>
      <c r="GWG2" s="46"/>
      <c r="GWH2" s="46"/>
      <c r="GWI2" s="46"/>
      <c r="GWJ2" s="46"/>
      <c r="GWK2" s="46"/>
      <c r="GWL2" s="46"/>
      <c r="GWM2" s="46"/>
      <c r="GWN2" s="46"/>
      <c r="GWO2" s="46"/>
      <c r="GWP2" s="46"/>
      <c r="GWQ2" s="46"/>
      <c r="GWR2" s="46"/>
      <c r="GWS2" s="46"/>
      <c r="GWT2" s="46"/>
      <c r="GWU2" s="46"/>
      <c r="GWV2" s="46"/>
      <c r="GWW2" s="46"/>
      <c r="GWX2" s="46"/>
      <c r="GWY2" s="46"/>
      <c r="GWZ2" s="46"/>
      <c r="GXA2" s="46"/>
      <c r="GXB2" s="46"/>
      <c r="GXC2" s="46"/>
      <c r="GXD2" s="46"/>
      <c r="GXE2" s="46"/>
      <c r="GXF2" s="46"/>
      <c r="GXG2" s="46"/>
      <c r="GXH2" s="46"/>
      <c r="GXI2" s="46"/>
      <c r="GXJ2" s="46"/>
      <c r="GXK2" s="46"/>
      <c r="GXL2" s="46"/>
      <c r="GXM2" s="46"/>
      <c r="GXN2" s="46"/>
      <c r="GXO2" s="46"/>
      <c r="GXP2" s="46"/>
      <c r="GXQ2" s="46"/>
      <c r="GXR2" s="46"/>
      <c r="GXS2" s="46"/>
      <c r="GXT2" s="46"/>
      <c r="GXU2" s="46"/>
      <c r="GXV2" s="46"/>
      <c r="GXW2" s="46"/>
      <c r="GXX2" s="46"/>
      <c r="GXY2" s="46"/>
      <c r="GXZ2" s="46"/>
      <c r="GYA2" s="46"/>
      <c r="GYB2" s="46"/>
      <c r="GYC2" s="46"/>
      <c r="GYD2" s="46"/>
      <c r="GYE2" s="46"/>
      <c r="GYF2" s="46"/>
      <c r="GYG2" s="46"/>
      <c r="GYH2" s="46"/>
      <c r="GYI2" s="46"/>
      <c r="GYJ2" s="46"/>
      <c r="GYK2" s="46"/>
      <c r="GYL2" s="46"/>
      <c r="GYM2" s="46"/>
      <c r="GYN2" s="46"/>
      <c r="GYO2" s="46"/>
      <c r="GYP2" s="46"/>
      <c r="GYQ2" s="46"/>
      <c r="GYR2" s="46"/>
      <c r="GYS2" s="46"/>
      <c r="GYT2" s="46"/>
      <c r="GYU2" s="46"/>
      <c r="GYV2" s="46"/>
      <c r="GYW2" s="46"/>
      <c r="GYX2" s="46"/>
      <c r="GYY2" s="46"/>
      <c r="GYZ2" s="46"/>
      <c r="GZA2" s="46"/>
      <c r="GZB2" s="46"/>
      <c r="GZC2" s="46"/>
      <c r="GZD2" s="46"/>
      <c r="GZE2" s="46"/>
      <c r="GZF2" s="46"/>
      <c r="GZG2" s="46"/>
      <c r="GZH2" s="46"/>
      <c r="GZI2" s="46"/>
      <c r="GZJ2" s="46"/>
      <c r="GZK2" s="46"/>
      <c r="GZL2" s="46"/>
      <c r="GZM2" s="46"/>
      <c r="GZN2" s="46"/>
      <c r="GZO2" s="46"/>
      <c r="GZP2" s="46"/>
      <c r="GZQ2" s="46"/>
      <c r="GZR2" s="46"/>
      <c r="GZS2" s="46"/>
      <c r="GZT2" s="46"/>
      <c r="GZU2" s="46"/>
      <c r="GZV2" s="46"/>
      <c r="GZW2" s="46"/>
      <c r="GZX2" s="46"/>
      <c r="GZY2" s="46"/>
      <c r="GZZ2" s="46"/>
      <c r="HAA2" s="46"/>
      <c r="HAB2" s="46"/>
      <c r="HAC2" s="46"/>
      <c r="HAD2" s="46"/>
      <c r="HAE2" s="46"/>
      <c r="HAF2" s="46"/>
      <c r="HAG2" s="46"/>
      <c r="HAH2" s="46"/>
      <c r="HAI2" s="46"/>
      <c r="HAJ2" s="46"/>
      <c r="HAK2" s="46"/>
      <c r="HAL2" s="46"/>
      <c r="HAM2" s="46"/>
      <c r="HAN2" s="46"/>
      <c r="HAO2" s="46"/>
      <c r="HAP2" s="46"/>
      <c r="HAQ2" s="46"/>
      <c r="HAR2" s="46"/>
      <c r="HAS2" s="46"/>
      <c r="HAT2" s="46"/>
      <c r="HAU2" s="46"/>
      <c r="HAV2" s="46"/>
      <c r="HAW2" s="46"/>
      <c r="HAX2" s="46"/>
      <c r="HAY2" s="46"/>
      <c r="HAZ2" s="46"/>
      <c r="HBA2" s="46"/>
      <c r="HBB2" s="46"/>
      <c r="HBC2" s="46"/>
      <c r="HBD2" s="46"/>
      <c r="HBE2" s="46"/>
      <c r="HBF2" s="46"/>
      <c r="HBG2" s="46"/>
      <c r="HBH2" s="46"/>
      <c r="HBI2" s="46"/>
      <c r="HBJ2" s="46"/>
      <c r="HBK2" s="46"/>
      <c r="HBL2" s="46"/>
      <c r="HBM2" s="46"/>
      <c r="HBN2" s="46"/>
      <c r="HBO2" s="46"/>
      <c r="HBP2" s="46"/>
      <c r="HBQ2" s="46"/>
      <c r="HBR2" s="46"/>
      <c r="HBS2" s="46"/>
      <c r="HBT2" s="46"/>
      <c r="HBU2" s="46"/>
      <c r="HBV2" s="46"/>
      <c r="HBW2" s="46"/>
      <c r="HBX2" s="46"/>
      <c r="HBY2" s="46"/>
      <c r="HBZ2" s="46"/>
      <c r="HCA2" s="46"/>
      <c r="HCB2" s="46"/>
      <c r="HCC2" s="46"/>
      <c r="HCD2" s="46"/>
      <c r="HCE2" s="46"/>
      <c r="HCF2" s="46"/>
      <c r="HCG2" s="46"/>
      <c r="HCH2" s="46"/>
      <c r="HCI2" s="46"/>
      <c r="HCJ2" s="46"/>
      <c r="HCK2" s="46"/>
      <c r="HCL2" s="46"/>
      <c r="HCM2" s="46"/>
      <c r="HCN2" s="46"/>
      <c r="HCO2" s="46"/>
      <c r="HCP2" s="46"/>
      <c r="HCQ2" s="46"/>
      <c r="HCR2" s="46"/>
      <c r="HCS2" s="46"/>
      <c r="HCT2" s="46"/>
      <c r="HCU2" s="46"/>
      <c r="HCV2" s="46"/>
      <c r="HCW2" s="46"/>
      <c r="HCX2" s="46"/>
      <c r="HCY2" s="46"/>
      <c r="HCZ2" s="46"/>
      <c r="HDA2" s="46"/>
      <c r="HDB2" s="46"/>
      <c r="HDC2" s="46"/>
      <c r="HDD2" s="46"/>
      <c r="HDE2" s="46"/>
      <c r="HDF2" s="46"/>
      <c r="HDG2" s="46"/>
      <c r="HDH2" s="46"/>
      <c r="HDI2" s="46"/>
      <c r="HDJ2" s="46"/>
      <c r="HDK2" s="46"/>
      <c r="HDL2" s="46"/>
      <c r="HDM2" s="46"/>
      <c r="HDN2" s="46"/>
      <c r="HDO2" s="46"/>
      <c r="HDP2" s="46"/>
      <c r="HDQ2" s="46"/>
      <c r="HDR2" s="46"/>
      <c r="HDS2" s="46"/>
      <c r="HDT2" s="46"/>
      <c r="HDU2" s="46"/>
      <c r="HDV2" s="46"/>
      <c r="HDW2" s="46"/>
      <c r="HDX2" s="46"/>
      <c r="HDY2" s="46"/>
      <c r="HDZ2" s="46"/>
      <c r="HEA2" s="46"/>
      <c r="HEB2" s="46"/>
      <c r="HEC2" s="46"/>
      <c r="HED2" s="46"/>
      <c r="HEE2" s="46"/>
      <c r="HEF2" s="46"/>
      <c r="HEG2" s="46"/>
      <c r="HEH2" s="46"/>
      <c r="HEI2" s="46"/>
      <c r="HEJ2" s="46"/>
      <c r="HEK2" s="46"/>
      <c r="HEL2" s="46"/>
      <c r="HEM2" s="46"/>
      <c r="HEN2" s="46"/>
      <c r="HEO2" s="46"/>
      <c r="HEP2" s="46"/>
      <c r="HEQ2" s="46"/>
      <c r="HER2" s="46"/>
      <c r="HES2" s="46"/>
      <c r="HET2" s="46"/>
      <c r="HEU2" s="46"/>
      <c r="HEV2" s="46"/>
      <c r="HEW2" s="46"/>
      <c r="HEX2" s="46"/>
      <c r="HEY2" s="46"/>
      <c r="HEZ2" s="46"/>
      <c r="HFA2" s="46"/>
      <c r="HFB2" s="46"/>
      <c r="HFC2" s="46"/>
      <c r="HFD2" s="46"/>
      <c r="HFE2" s="46"/>
      <c r="HFF2" s="46"/>
      <c r="HFG2" s="46"/>
      <c r="HFH2" s="46"/>
      <c r="HFI2" s="46"/>
      <c r="HFJ2" s="46"/>
      <c r="HFK2" s="46"/>
      <c r="HFL2" s="46"/>
      <c r="HFM2" s="46"/>
      <c r="HFN2" s="46"/>
      <c r="HFO2" s="46"/>
      <c r="HFP2" s="46"/>
      <c r="HFQ2" s="46"/>
      <c r="HFR2" s="46"/>
      <c r="HFS2" s="46"/>
      <c r="HFT2" s="46"/>
      <c r="HFU2" s="46"/>
      <c r="HFV2" s="46"/>
      <c r="HFW2" s="46"/>
      <c r="HFX2" s="46"/>
      <c r="HFY2" s="46"/>
      <c r="HFZ2" s="46"/>
      <c r="HGA2" s="46"/>
      <c r="HGB2" s="46"/>
      <c r="HGC2" s="46"/>
      <c r="HGD2" s="46"/>
      <c r="HGE2" s="46"/>
      <c r="HGF2" s="46"/>
      <c r="HGG2" s="46"/>
      <c r="HGH2" s="46"/>
      <c r="HGI2" s="46"/>
      <c r="HGJ2" s="46"/>
      <c r="HGK2" s="46"/>
      <c r="HGL2" s="46"/>
      <c r="HGM2" s="46"/>
      <c r="HGN2" s="46"/>
      <c r="HGO2" s="46"/>
      <c r="HGP2" s="46"/>
      <c r="HGQ2" s="46"/>
      <c r="HGR2" s="46"/>
      <c r="HGS2" s="46"/>
      <c r="HGT2" s="46"/>
      <c r="HGU2" s="46"/>
      <c r="HGV2" s="46"/>
      <c r="HGW2" s="46"/>
      <c r="HGX2" s="46"/>
      <c r="HGY2" s="46"/>
      <c r="HGZ2" s="46"/>
      <c r="HHA2" s="46"/>
      <c r="HHB2" s="46"/>
      <c r="HHC2" s="46"/>
      <c r="HHD2" s="46"/>
      <c r="HHE2" s="46"/>
      <c r="HHF2" s="46"/>
      <c r="HHG2" s="46"/>
      <c r="HHH2" s="46"/>
      <c r="HHI2" s="46"/>
      <c r="HHJ2" s="46"/>
      <c r="HHK2" s="46"/>
      <c r="HHL2" s="46"/>
      <c r="HHM2" s="46"/>
      <c r="HHN2" s="46"/>
      <c r="HHO2" s="46"/>
      <c r="HHP2" s="46"/>
      <c r="HHQ2" s="46"/>
      <c r="HHR2" s="46"/>
      <c r="HHS2" s="46"/>
      <c r="HHT2" s="46"/>
      <c r="HHU2" s="46"/>
      <c r="HHV2" s="46"/>
      <c r="HHW2" s="46"/>
      <c r="HHX2" s="46"/>
      <c r="HHY2" s="46"/>
      <c r="HHZ2" s="46"/>
      <c r="HIA2" s="46"/>
      <c r="HIB2" s="46"/>
      <c r="HIC2" s="46"/>
      <c r="HID2" s="46"/>
      <c r="HIE2" s="46"/>
      <c r="HIF2" s="46"/>
      <c r="HIG2" s="46"/>
      <c r="HIH2" s="46"/>
      <c r="HII2" s="46"/>
      <c r="HIJ2" s="46"/>
      <c r="HIK2" s="46"/>
      <c r="HIL2" s="46"/>
      <c r="HIM2" s="46"/>
      <c r="HIN2" s="46"/>
      <c r="HIO2" s="46"/>
      <c r="HIP2" s="46"/>
      <c r="HIQ2" s="46"/>
      <c r="HIR2" s="46"/>
      <c r="HIS2" s="46"/>
      <c r="HIT2" s="46"/>
      <c r="HIU2" s="46"/>
      <c r="HIV2" s="46"/>
      <c r="HIW2" s="46"/>
      <c r="HIX2" s="46"/>
      <c r="HIY2" s="46"/>
      <c r="HIZ2" s="46"/>
      <c r="HJA2" s="46"/>
      <c r="HJB2" s="46"/>
      <c r="HJC2" s="46"/>
      <c r="HJD2" s="46"/>
      <c r="HJE2" s="46"/>
      <c r="HJF2" s="46"/>
      <c r="HJG2" s="46"/>
      <c r="HJH2" s="46"/>
      <c r="HJI2" s="46"/>
      <c r="HJJ2" s="46"/>
      <c r="HJK2" s="46"/>
      <c r="HJL2" s="46"/>
      <c r="HJM2" s="46"/>
      <c r="HJN2" s="46"/>
      <c r="HJO2" s="46"/>
      <c r="HJP2" s="46"/>
      <c r="HJQ2" s="46"/>
      <c r="HJR2" s="46"/>
      <c r="HJS2" s="46"/>
      <c r="HJT2" s="46"/>
      <c r="HJU2" s="46"/>
      <c r="HJV2" s="46"/>
      <c r="HJW2" s="46"/>
      <c r="HJX2" s="46"/>
      <c r="HJY2" s="46"/>
      <c r="HJZ2" s="46"/>
      <c r="HKA2" s="46"/>
      <c r="HKB2" s="46"/>
      <c r="HKC2" s="46"/>
      <c r="HKD2" s="46"/>
      <c r="HKE2" s="46"/>
      <c r="HKF2" s="46"/>
      <c r="HKG2" s="46"/>
      <c r="HKH2" s="46"/>
      <c r="HKI2" s="46"/>
      <c r="HKJ2" s="46"/>
      <c r="HKK2" s="46"/>
      <c r="HKL2" s="46"/>
      <c r="HKM2" s="46"/>
      <c r="HKN2" s="46"/>
      <c r="HKO2" s="46"/>
      <c r="HKP2" s="46"/>
      <c r="HKQ2" s="46"/>
      <c r="HKR2" s="46"/>
      <c r="HKS2" s="46"/>
      <c r="HKT2" s="46"/>
      <c r="HKU2" s="46"/>
      <c r="HKV2" s="46"/>
      <c r="HKW2" s="46"/>
      <c r="HKX2" s="46"/>
      <c r="HKY2" s="46"/>
      <c r="HKZ2" s="46"/>
      <c r="HLA2" s="46"/>
      <c r="HLB2" s="46"/>
      <c r="HLC2" s="46"/>
      <c r="HLD2" s="46"/>
      <c r="HLE2" s="46"/>
      <c r="HLF2" s="46"/>
      <c r="HLG2" s="46"/>
      <c r="HLH2" s="46"/>
      <c r="HLI2" s="46"/>
      <c r="HLJ2" s="46"/>
      <c r="HLK2" s="46"/>
      <c r="HLL2" s="46"/>
      <c r="HLM2" s="46"/>
      <c r="HLN2" s="46"/>
      <c r="HLO2" s="46"/>
      <c r="HLP2" s="46"/>
      <c r="HLQ2" s="46"/>
      <c r="HLR2" s="46"/>
      <c r="HLS2" s="46"/>
      <c r="HLT2" s="46"/>
      <c r="HLU2" s="46"/>
      <c r="HLV2" s="46"/>
      <c r="HLW2" s="46"/>
      <c r="HLX2" s="46"/>
      <c r="HLY2" s="46"/>
      <c r="HLZ2" s="46"/>
      <c r="HMA2" s="46"/>
      <c r="HMB2" s="46"/>
      <c r="HMC2" s="46"/>
      <c r="HMD2" s="46"/>
      <c r="HME2" s="46"/>
      <c r="HMF2" s="46"/>
      <c r="HMG2" s="46"/>
      <c r="HMH2" s="46"/>
      <c r="HMI2" s="46"/>
      <c r="HMJ2" s="46"/>
      <c r="HMK2" s="46"/>
      <c r="HML2" s="46"/>
      <c r="HMM2" s="46"/>
      <c r="HMN2" s="46"/>
      <c r="HMO2" s="46"/>
      <c r="HMP2" s="46"/>
      <c r="HMQ2" s="46"/>
      <c r="HMR2" s="46"/>
      <c r="HMS2" s="46"/>
      <c r="HMT2" s="46"/>
      <c r="HMU2" s="46"/>
      <c r="HMV2" s="46"/>
      <c r="HMW2" s="46"/>
      <c r="HMX2" s="46"/>
      <c r="HMY2" s="46"/>
      <c r="HMZ2" s="46"/>
      <c r="HNA2" s="46"/>
      <c r="HNB2" s="46"/>
      <c r="HNC2" s="46"/>
      <c r="HND2" s="46"/>
      <c r="HNE2" s="46"/>
      <c r="HNF2" s="46"/>
      <c r="HNG2" s="46"/>
      <c r="HNH2" s="46"/>
      <c r="HNI2" s="46"/>
      <c r="HNJ2" s="46"/>
      <c r="HNK2" s="46"/>
      <c r="HNL2" s="46"/>
      <c r="HNM2" s="46"/>
      <c r="HNN2" s="46"/>
      <c r="HNO2" s="46"/>
      <c r="HNP2" s="46"/>
      <c r="HNQ2" s="46"/>
      <c r="HNR2" s="46"/>
      <c r="HNS2" s="46"/>
      <c r="HNT2" s="46"/>
      <c r="HNU2" s="46"/>
      <c r="HNV2" s="46"/>
      <c r="HNW2" s="46"/>
      <c r="HNX2" s="46"/>
      <c r="HNY2" s="46"/>
      <c r="HNZ2" s="46"/>
      <c r="HOA2" s="46"/>
      <c r="HOB2" s="46"/>
      <c r="HOC2" s="46"/>
      <c r="HOD2" s="46"/>
      <c r="HOE2" s="46"/>
      <c r="HOF2" s="46"/>
      <c r="HOG2" s="46"/>
      <c r="HOH2" s="46"/>
      <c r="HOI2" s="46"/>
      <c r="HOJ2" s="46"/>
      <c r="HOK2" s="46"/>
      <c r="HOL2" s="46"/>
      <c r="HOM2" s="46"/>
      <c r="HON2" s="46"/>
      <c r="HOO2" s="46"/>
      <c r="HOP2" s="46"/>
      <c r="HOQ2" s="46"/>
      <c r="HOR2" s="46"/>
      <c r="HOS2" s="46"/>
      <c r="HOT2" s="46"/>
      <c r="HOU2" s="46"/>
      <c r="HOV2" s="46"/>
      <c r="HOW2" s="46"/>
      <c r="HOX2" s="46"/>
      <c r="HOY2" s="46"/>
      <c r="HOZ2" s="46"/>
      <c r="HPA2" s="46"/>
      <c r="HPB2" s="46"/>
      <c r="HPC2" s="46"/>
      <c r="HPD2" s="46"/>
      <c r="HPE2" s="46"/>
      <c r="HPF2" s="46"/>
      <c r="HPG2" s="46"/>
      <c r="HPH2" s="46"/>
      <c r="HPI2" s="46"/>
      <c r="HPJ2" s="46"/>
      <c r="HPK2" s="46"/>
      <c r="HPL2" s="46"/>
      <c r="HPM2" s="46"/>
      <c r="HPN2" s="46"/>
      <c r="HPO2" s="46"/>
      <c r="HPP2" s="46"/>
      <c r="HPQ2" s="46"/>
      <c r="HPR2" s="46"/>
      <c r="HPS2" s="46"/>
      <c r="HPT2" s="46"/>
      <c r="HPU2" s="46"/>
      <c r="HPV2" s="46"/>
      <c r="HPW2" s="46"/>
      <c r="HPX2" s="46"/>
      <c r="HPY2" s="46"/>
      <c r="HPZ2" s="46"/>
      <c r="HQA2" s="46"/>
      <c r="HQB2" s="46"/>
      <c r="HQC2" s="46"/>
      <c r="HQD2" s="46"/>
      <c r="HQE2" s="46"/>
      <c r="HQF2" s="46"/>
      <c r="HQG2" s="46"/>
      <c r="HQH2" s="46"/>
      <c r="HQI2" s="46"/>
      <c r="HQJ2" s="46"/>
      <c r="HQK2" s="46"/>
      <c r="HQL2" s="46"/>
      <c r="HQM2" s="46"/>
      <c r="HQN2" s="46"/>
      <c r="HQO2" s="46"/>
      <c r="HQP2" s="46"/>
      <c r="HQQ2" s="46"/>
      <c r="HQR2" s="46"/>
      <c r="HQS2" s="46"/>
      <c r="HQT2" s="46"/>
      <c r="HQU2" s="46"/>
      <c r="HQV2" s="46"/>
      <c r="HQW2" s="46"/>
      <c r="HQX2" s="46"/>
      <c r="HQY2" s="46"/>
      <c r="HQZ2" s="46"/>
      <c r="HRA2" s="46"/>
      <c r="HRB2" s="46"/>
      <c r="HRC2" s="46"/>
      <c r="HRD2" s="46"/>
      <c r="HRE2" s="46"/>
      <c r="HRF2" s="46"/>
      <c r="HRG2" s="46"/>
      <c r="HRH2" s="46"/>
      <c r="HRI2" s="46"/>
      <c r="HRJ2" s="46"/>
      <c r="HRK2" s="46"/>
      <c r="HRL2" s="46"/>
      <c r="HRM2" s="46"/>
      <c r="HRN2" s="46"/>
      <c r="HRO2" s="46"/>
      <c r="HRP2" s="46"/>
      <c r="HRQ2" s="46"/>
      <c r="HRR2" s="46"/>
      <c r="HRS2" s="46"/>
      <c r="HRT2" s="46"/>
      <c r="HRU2" s="46"/>
      <c r="HRV2" s="46"/>
      <c r="HRW2" s="46"/>
      <c r="HRX2" s="46"/>
      <c r="HRY2" s="46"/>
      <c r="HRZ2" s="46"/>
      <c r="HSA2" s="46"/>
      <c r="HSB2" s="46"/>
      <c r="HSC2" s="46"/>
      <c r="HSD2" s="46"/>
      <c r="HSE2" s="46"/>
      <c r="HSF2" s="46"/>
      <c r="HSG2" s="46"/>
      <c r="HSH2" s="46"/>
      <c r="HSI2" s="46"/>
      <c r="HSJ2" s="46"/>
      <c r="HSK2" s="46"/>
      <c r="HSL2" s="46"/>
      <c r="HSM2" s="46"/>
      <c r="HSN2" s="46"/>
      <c r="HSO2" s="46"/>
      <c r="HSP2" s="46"/>
      <c r="HSQ2" s="46"/>
      <c r="HSR2" s="46"/>
      <c r="HSS2" s="46"/>
      <c r="HST2" s="46"/>
      <c r="HSU2" s="46"/>
      <c r="HSV2" s="46"/>
      <c r="HSW2" s="46"/>
      <c r="HSX2" s="46"/>
      <c r="HSY2" s="46"/>
      <c r="HSZ2" s="46"/>
      <c r="HTA2" s="46"/>
      <c r="HTB2" s="46"/>
      <c r="HTC2" s="46"/>
      <c r="HTD2" s="46"/>
      <c r="HTE2" s="46"/>
      <c r="HTF2" s="46"/>
      <c r="HTG2" s="46"/>
      <c r="HTH2" s="46"/>
      <c r="HTI2" s="46"/>
      <c r="HTJ2" s="46"/>
      <c r="HTK2" s="46"/>
      <c r="HTL2" s="46"/>
      <c r="HTM2" s="46"/>
      <c r="HTN2" s="46"/>
      <c r="HTO2" s="46"/>
      <c r="HTP2" s="46"/>
      <c r="HTQ2" s="46"/>
      <c r="HTR2" s="46"/>
      <c r="HTS2" s="46"/>
      <c r="HTT2" s="46"/>
      <c r="HTU2" s="46"/>
      <c r="HTV2" s="46"/>
      <c r="HTW2" s="46"/>
      <c r="HTX2" s="46"/>
      <c r="HTY2" s="46"/>
      <c r="HTZ2" s="46"/>
      <c r="HUA2" s="46"/>
      <c r="HUB2" s="46"/>
      <c r="HUC2" s="46"/>
      <c r="HUD2" s="46"/>
      <c r="HUE2" s="46"/>
      <c r="HUF2" s="46"/>
      <c r="HUG2" s="46"/>
      <c r="HUH2" s="46"/>
      <c r="HUI2" s="46"/>
      <c r="HUJ2" s="46"/>
      <c r="HUK2" s="46"/>
      <c r="HUL2" s="46"/>
      <c r="HUM2" s="46"/>
      <c r="HUN2" s="46"/>
      <c r="HUO2" s="46"/>
      <c r="HUP2" s="46"/>
      <c r="HUQ2" s="46"/>
      <c r="HUR2" s="46"/>
      <c r="HUS2" s="46"/>
      <c r="HUT2" s="46"/>
      <c r="HUU2" s="46"/>
      <c r="HUV2" s="46"/>
      <c r="HUW2" s="46"/>
      <c r="HUX2" s="46"/>
      <c r="HUY2" s="46"/>
      <c r="HUZ2" s="46"/>
      <c r="HVA2" s="46"/>
      <c r="HVB2" s="46"/>
      <c r="HVC2" s="46"/>
      <c r="HVD2" s="46"/>
      <c r="HVE2" s="46"/>
      <c r="HVF2" s="46"/>
      <c r="HVG2" s="46"/>
      <c r="HVH2" s="46"/>
      <c r="HVI2" s="46"/>
      <c r="HVJ2" s="46"/>
      <c r="HVK2" s="46"/>
      <c r="HVL2" s="46"/>
      <c r="HVM2" s="46"/>
      <c r="HVN2" s="46"/>
      <c r="HVO2" s="46"/>
      <c r="HVP2" s="46"/>
      <c r="HVQ2" s="46"/>
      <c r="HVR2" s="46"/>
      <c r="HVS2" s="46"/>
      <c r="HVT2" s="46"/>
      <c r="HVU2" s="46"/>
      <c r="HVV2" s="46"/>
      <c r="HVW2" s="46"/>
      <c r="HVX2" s="46"/>
      <c r="HVY2" s="46"/>
      <c r="HVZ2" s="46"/>
      <c r="HWA2" s="46"/>
      <c r="HWB2" s="46"/>
      <c r="HWC2" s="46"/>
      <c r="HWD2" s="46"/>
      <c r="HWE2" s="46"/>
      <c r="HWF2" s="46"/>
      <c r="HWG2" s="46"/>
      <c r="HWH2" s="46"/>
      <c r="HWI2" s="46"/>
      <c r="HWJ2" s="46"/>
      <c r="HWK2" s="46"/>
      <c r="HWL2" s="46"/>
      <c r="HWM2" s="46"/>
      <c r="HWN2" s="46"/>
      <c r="HWO2" s="46"/>
      <c r="HWP2" s="46"/>
      <c r="HWQ2" s="46"/>
      <c r="HWR2" s="46"/>
      <c r="HWS2" s="46"/>
      <c r="HWT2" s="46"/>
      <c r="HWU2" s="46"/>
      <c r="HWV2" s="46"/>
      <c r="HWW2" s="46"/>
      <c r="HWX2" s="46"/>
      <c r="HWY2" s="46"/>
      <c r="HWZ2" s="46"/>
      <c r="HXA2" s="46"/>
      <c r="HXB2" s="46"/>
      <c r="HXC2" s="46"/>
      <c r="HXD2" s="46"/>
      <c r="HXE2" s="46"/>
      <c r="HXF2" s="46"/>
      <c r="HXG2" s="46"/>
      <c r="HXH2" s="46"/>
      <c r="HXI2" s="46"/>
      <c r="HXJ2" s="46"/>
      <c r="HXK2" s="46"/>
      <c r="HXL2" s="46"/>
      <c r="HXM2" s="46"/>
      <c r="HXN2" s="46"/>
      <c r="HXO2" s="46"/>
      <c r="HXP2" s="46"/>
      <c r="HXQ2" s="46"/>
      <c r="HXR2" s="46"/>
      <c r="HXS2" s="46"/>
      <c r="HXT2" s="46"/>
      <c r="HXU2" s="46"/>
      <c r="HXV2" s="46"/>
      <c r="HXW2" s="46"/>
      <c r="HXX2" s="46"/>
      <c r="HXY2" s="46"/>
      <c r="HXZ2" s="46"/>
      <c r="HYA2" s="46"/>
      <c r="HYB2" s="46"/>
      <c r="HYC2" s="46"/>
      <c r="HYD2" s="46"/>
      <c r="HYE2" s="46"/>
      <c r="HYF2" s="46"/>
      <c r="HYG2" s="46"/>
      <c r="HYH2" s="46"/>
      <c r="HYI2" s="46"/>
      <c r="HYJ2" s="46"/>
      <c r="HYK2" s="46"/>
      <c r="HYL2" s="46"/>
      <c r="HYM2" s="46"/>
      <c r="HYN2" s="46"/>
      <c r="HYO2" s="46"/>
      <c r="HYP2" s="46"/>
      <c r="HYQ2" s="46"/>
      <c r="HYR2" s="46"/>
      <c r="HYS2" s="46"/>
      <c r="HYT2" s="46"/>
      <c r="HYU2" s="46"/>
      <c r="HYV2" s="46"/>
      <c r="HYW2" s="46"/>
      <c r="HYX2" s="46"/>
      <c r="HYY2" s="46"/>
      <c r="HYZ2" s="46"/>
      <c r="HZA2" s="46"/>
      <c r="HZB2" s="46"/>
      <c r="HZC2" s="46"/>
      <c r="HZD2" s="46"/>
      <c r="HZE2" s="46"/>
      <c r="HZF2" s="46"/>
      <c r="HZG2" s="46"/>
      <c r="HZH2" s="46"/>
      <c r="HZI2" s="46"/>
      <c r="HZJ2" s="46"/>
      <c r="HZK2" s="46"/>
      <c r="HZL2" s="46"/>
      <c r="HZM2" s="46"/>
      <c r="HZN2" s="46"/>
      <c r="HZO2" s="46"/>
      <c r="HZP2" s="46"/>
      <c r="HZQ2" s="46"/>
      <c r="HZR2" s="46"/>
      <c r="HZS2" s="46"/>
      <c r="HZT2" s="46"/>
      <c r="HZU2" s="46"/>
      <c r="HZV2" s="46"/>
      <c r="HZW2" s="46"/>
      <c r="HZX2" s="46"/>
      <c r="HZY2" s="46"/>
      <c r="HZZ2" s="46"/>
      <c r="IAA2" s="46"/>
      <c r="IAB2" s="46"/>
      <c r="IAC2" s="46"/>
      <c r="IAD2" s="46"/>
      <c r="IAE2" s="46"/>
      <c r="IAF2" s="46"/>
      <c r="IAG2" s="46"/>
      <c r="IAH2" s="46"/>
      <c r="IAI2" s="46"/>
      <c r="IAJ2" s="46"/>
      <c r="IAK2" s="46"/>
      <c r="IAL2" s="46"/>
      <c r="IAM2" s="46"/>
      <c r="IAN2" s="46"/>
      <c r="IAO2" s="46"/>
      <c r="IAP2" s="46"/>
      <c r="IAQ2" s="46"/>
      <c r="IAR2" s="46"/>
      <c r="IAS2" s="46"/>
      <c r="IAT2" s="46"/>
      <c r="IAU2" s="46"/>
      <c r="IAV2" s="46"/>
      <c r="IAW2" s="46"/>
      <c r="IAX2" s="46"/>
      <c r="IAY2" s="46"/>
      <c r="IAZ2" s="46"/>
      <c r="IBA2" s="46"/>
      <c r="IBB2" s="46"/>
      <c r="IBC2" s="46"/>
      <c r="IBD2" s="46"/>
      <c r="IBE2" s="46"/>
      <c r="IBF2" s="46"/>
      <c r="IBG2" s="46"/>
      <c r="IBH2" s="46"/>
      <c r="IBI2" s="46"/>
      <c r="IBJ2" s="46"/>
      <c r="IBK2" s="46"/>
      <c r="IBL2" s="46"/>
      <c r="IBM2" s="46"/>
      <c r="IBN2" s="46"/>
      <c r="IBO2" s="46"/>
      <c r="IBP2" s="46"/>
      <c r="IBQ2" s="46"/>
      <c r="IBR2" s="46"/>
      <c r="IBS2" s="46"/>
      <c r="IBT2" s="46"/>
      <c r="IBU2" s="46"/>
      <c r="IBV2" s="46"/>
      <c r="IBW2" s="46"/>
      <c r="IBX2" s="46"/>
      <c r="IBY2" s="46"/>
      <c r="IBZ2" s="46"/>
      <c r="ICA2" s="46"/>
      <c r="ICB2" s="46"/>
      <c r="ICC2" s="46"/>
      <c r="ICD2" s="46"/>
      <c r="ICE2" s="46"/>
      <c r="ICF2" s="46"/>
      <c r="ICG2" s="46"/>
      <c r="ICH2" s="46"/>
      <c r="ICI2" s="46"/>
      <c r="ICJ2" s="46"/>
      <c r="ICK2" s="46"/>
      <c r="ICL2" s="46"/>
      <c r="ICM2" s="46"/>
      <c r="ICN2" s="46"/>
      <c r="ICO2" s="46"/>
      <c r="ICP2" s="46"/>
      <c r="ICQ2" s="46"/>
      <c r="ICR2" s="46"/>
      <c r="ICS2" s="46"/>
      <c r="ICT2" s="46"/>
      <c r="ICU2" s="46"/>
      <c r="ICV2" s="46"/>
      <c r="ICW2" s="46"/>
      <c r="ICX2" s="46"/>
      <c r="ICY2" s="46"/>
      <c r="ICZ2" s="46"/>
      <c r="IDA2" s="46"/>
      <c r="IDB2" s="46"/>
      <c r="IDC2" s="46"/>
      <c r="IDD2" s="46"/>
      <c r="IDE2" s="46"/>
      <c r="IDF2" s="46"/>
      <c r="IDG2" s="46"/>
      <c r="IDH2" s="46"/>
      <c r="IDI2" s="46"/>
      <c r="IDJ2" s="46"/>
      <c r="IDK2" s="46"/>
      <c r="IDL2" s="46"/>
      <c r="IDM2" s="46"/>
      <c r="IDN2" s="46"/>
      <c r="IDO2" s="46"/>
      <c r="IDP2" s="46"/>
      <c r="IDQ2" s="46"/>
      <c r="IDR2" s="46"/>
      <c r="IDS2" s="46"/>
      <c r="IDT2" s="46"/>
      <c r="IDU2" s="46"/>
      <c r="IDV2" s="46"/>
      <c r="IDW2" s="46"/>
      <c r="IDX2" s="46"/>
      <c r="IDY2" s="46"/>
      <c r="IDZ2" s="46"/>
      <c r="IEA2" s="46"/>
      <c r="IEB2" s="46"/>
      <c r="IEC2" s="46"/>
      <c r="IED2" s="46"/>
      <c r="IEE2" s="46"/>
      <c r="IEF2" s="46"/>
      <c r="IEG2" s="46"/>
      <c r="IEH2" s="46"/>
      <c r="IEI2" s="46"/>
      <c r="IEJ2" s="46"/>
      <c r="IEK2" s="46"/>
      <c r="IEL2" s="46"/>
      <c r="IEM2" s="46"/>
      <c r="IEN2" s="46"/>
      <c r="IEO2" s="46"/>
      <c r="IEP2" s="46"/>
      <c r="IEQ2" s="46"/>
      <c r="IER2" s="46"/>
      <c r="IES2" s="46"/>
      <c r="IET2" s="46"/>
      <c r="IEU2" s="46"/>
      <c r="IEV2" s="46"/>
      <c r="IEW2" s="46"/>
      <c r="IEX2" s="46"/>
      <c r="IEY2" s="46"/>
      <c r="IEZ2" s="46"/>
      <c r="IFA2" s="46"/>
      <c r="IFB2" s="46"/>
      <c r="IFC2" s="46"/>
      <c r="IFD2" s="46"/>
      <c r="IFE2" s="46"/>
      <c r="IFF2" s="46"/>
      <c r="IFG2" s="46"/>
      <c r="IFH2" s="46"/>
      <c r="IFI2" s="46"/>
      <c r="IFJ2" s="46"/>
      <c r="IFK2" s="46"/>
      <c r="IFL2" s="46"/>
      <c r="IFM2" s="46"/>
      <c r="IFN2" s="46"/>
      <c r="IFO2" s="46"/>
      <c r="IFP2" s="46"/>
      <c r="IFQ2" s="46"/>
      <c r="IFR2" s="46"/>
      <c r="IFS2" s="46"/>
      <c r="IFT2" s="46"/>
      <c r="IFU2" s="46"/>
      <c r="IFV2" s="46"/>
      <c r="IFW2" s="46"/>
      <c r="IFX2" s="46"/>
      <c r="IFY2" s="46"/>
      <c r="IFZ2" s="46"/>
      <c r="IGA2" s="46"/>
      <c r="IGB2" s="46"/>
      <c r="IGC2" s="46"/>
      <c r="IGD2" s="46"/>
      <c r="IGE2" s="46"/>
      <c r="IGF2" s="46"/>
      <c r="IGG2" s="46"/>
      <c r="IGH2" s="46"/>
      <c r="IGI2" s="46"/>
      <c r="IGJ2" s="46"/>
      <c r="IGK2" s="46"/>
      <c r="IGL2" s="46"/>
      <c r="IGM2" s="46"/>
      <c r="IGN2" s="46"/>
      <c r="IGO2" s="46"/>
      <c r="IGP2" s="46"/>
      <c r="IGQ2" s="46"/>
      <c r="IGR2" s="46"/>
      <c r="IGS2" s="46"/>
      <c r="IGT2" s="46"/>
      <c r="IGU2" s="46"/>
      <c r="IGV2" s="46"/>
      <c r="IGW2" s="46"/>
      <c r="IGX2" s="46"/>
      <c r="IGY2" s="46"/>
      <c r="IGZ2" s="46"/>
      <c r="IHA2" s="46"/>
      <c r="IHB2" s="46"/>
      <c r="IHC2" s="46"/>
      <c r="IHD2" s="46"/>
      <c r="IHE2" s="46"/>
      <c r="IHF2" s="46"/>
      <c r="IHG2" s="46"/>
      <c r="IHH2" s="46"/>
      <c r="IHI2" s="46"/>
      <c r="IHJ2" s="46"/>
      <c r="IHK2" s="46"/>
      <c r="IHL2" s="46"/>
      <c r="IHM2" s="46"/>
      <c r="IHN2" s="46"/>
      <c r="IHO2" s="46"/>
      <c r="IHP2" s="46"/>
      <c r="IHQ2" s="46"/>
      <c r="IHR2" s="46"/>
      <c r="IHS2" s="46"/>
      <c r="IHT2" s="46"/>
      <c r="IHU2" s="46"/>
      <c r="IHV2" s="46"/>
      <c r="IHW2" s="46"/>
      <c r="IHX2" s="46"/>
      <c r="IHY2" s="46"/>
      <c r="IHZ2" s="46"/>
      <c r="IIA2" s="46"/>
      <c r="IIB2" s="46"/>
      <c r="IIC2" s="46"/>
      <c r="IID2" s="46"/>
      <c r="IIE2" s="46"/>
      <c r="IIF2" s="46"/>
      <c r="IIG2" s="46"/>
      <c r="IIH2" s="46"/>
      <c r="III2" s="46"/>
      <c r="IIJ2" s="46"/>
      <c r="IIK2" s="46"/>
      <c r="IIL2" s="46"/>
      <c r="IIM2" s="46"/>
      <c r="IIN2" s="46"/>
      <c r="IIO2" s="46"/>
      <c r="IIP2" s="46"/>
      <c r="IIQ2" s="46"/>
      <c r="IIR2" s="46"/>
      <c r="IIS2" s="46"/>
      <c r="IIT2" s="46"/>
      <c r="IIU2" s="46"/>
      <c r="IIV2" s="46"/>
      <c r="IIW2" s="46"/>
      <c r="IIX2" s="46"/>
      <c r="IIY2" s="46"/>
      <c r="IIZ2" s="46"/>
      <c r="IJA2" s="46"/>
      <c r="IJB2" s="46"/>
      <c r="IJC2" s="46"/>
      <c r="IJD2" s="46"/>
      <c r="IJE2" s="46"/>
      <c r="IJF2" s="46"/>
      <c r="IJG2" s="46"/>
      <c r="IJH2" s="46"/>
      <c r="IJI2" s="46"/>
      <c r="IJJ2" s="46"/>
      <c r="IJK2" s="46"/>
      <c r="IJL2" s="46"/>
      <c r="IJM2" s="46"/>
      <c r="IJN2" s="46"/>
      <c r="IJO2" s="46"/>
      <c r="IJP2" s="46"/>
      <c r="IJQ2" s="46"/>
      <c r="IJR2" s="46"/>
      <c r="IJS2" s="46"/>
      <c r="IJT2" s="46"/>
      <c r="IJU2" s="46"/>
      <c r="IJV2" s="46"/>
      <c r="IJW2" s="46"/>
      <c r="IJX2" s="46"/>
      <c r="IJY2" s="46"/>
      <c r="IJZ2" s="46"/>
      <c r="IKA2" s="46"/>
      <c r="IKB2" s="46"/>
      <c r="IKC2" s="46"/>
      <c r="IKD2" s="46"/>
      <c r="IKE2" s="46"/>
      <c r="IKF2" s="46"/>
      <c r="IKG2" s="46"/>
      <c r="IKH2" s="46"/>
      <c r="IKI2" s="46"/>
      <c r="IKJ2" s="46"/>
      <c r="IKK2" s="46"/>
      <c r="IKL2" s="46"/>
      <c r="IKM2" s="46"/>
      <c r="IKN2" s="46"/>
      <c r="IKO2" s="46"/>
      <c r="IKP2" s="46"/>
      <c r="IKQ2" s="46"/>
      <c r="IKR2" s="46"/>
      <c r="IKS2" s="46"/>
      <c r="IKT2" s="46"/>
      <c r="IKU2" s="46"/>
      <c r="IKV2" s="46"/>
      <c r="IKW2" s="46"/>
      <c r="IKX2" s="46"/>
      <c r="IKY2" s="46"/>
      <c r="IKZ2" s="46"/>
      <c r="ILA2" s="46"/>
      <c r="ILB2" s="46"/>
      <c r="ILC2" s="46"/>
      <c r="ILD2" s="46"/>
      <c r="ILE2" s="46"/>
      <c r="ILF2" s="46"/>
      <c r="ILG2" s="46"/>
      <c r="ILH2" s="46"/>
      <c r="ILI2" s="46"/>
      <c r="ILJ2" s="46"/>
      <c r="ILK2" s="46"/>
      <c r="ILL2" s="46"/>
      <c r="ILM2" s="46"/>
      <c r="ILN2" s="46"/>
      <c r="ILO2" s="46"/>
      <c r="ILP2" s="46"/>
      <c r="ILQ2" s="46"/>
      <c r="ILR2" s="46"/>
      <c r="ILS2" s="46"/>
      <c r="ILT2" s="46"/>
      <c r="ILU2" s="46"/>
      <c r="ILV2" s="46"/>
      <c r="ILW2" s="46"/>
      <c r="ILX2" s="46"/>
      <c r="ILY2" s="46"/>
      <c r="ILZ2" s="46"/>
      <c r="IMA2" s="46"/>
      <c r="IMB2" s="46"/>
      <c r="IMC2" s="46"/>
      <c r="IMD2" s="46"/>
      <c r="IME2" s="46"/>
      <c r="IMF2" s="46"/>
      <c r="IMG2" s="46"/>
      <c r="IMH2" s="46"/>
      <c r="IMI2" s="46"/>
      <c r="IMJ2" s="46"/>
      <c r="IMK2" s="46"/>
      <c r="IML2" s="46"/>
      <c r="IMM2" s="46"/>
      <c r="IMN2" s="46"/>
      <c r="IMO2" s="46"/>
      <c r="IMP2" s="46"/>
      <c r="IMQ2" s="46"/>
      <c r="IMR2" s="46"/>
      <c r="IMS2" s="46"/>
      <c r="IMT2" s="46"/>
      <c r="IMU2" s="46"/>
      <c r="IMV2" s="46"/>
      <c r="IMW2" s="46"/>
      <c r="IMX2" s="46"/>
      <c r="IMY2" s="46"/>
      <c r="IMZ2" s="46"/>
      <c r="INA2" s="46"/>
      <c r="INB2" s="46"/>
      <c r="INC2" s="46"/>
      <c r="IND2" s="46"/>
      <c r="INE2" s="46"/>
      <c r="INF2" s="46"/>
      <c r="ING2" s="46"/>
      <c r="INH2" s="46"/>
      <c r="INI2" s="46"/>
      <c r="INJ2" s="46"/>
      <c r="INK2" s="46"/>
      <c r="INL2" s="46"/>
      <c r="INM2" s="46"/>
      <c r="INN2" s="46"/>
      <c r="INO2" s="46"/>
      <c r="INP2" s="46"/>
      <c r="INQ2" s="46"/>
      <c r="INR2" s="46"/>
      <c r="INS2" s="46"/>
      <c r="INT2" s="46"/>
      <c r="INU2" s="46"/>
      <c r="INV2" s="46"/>
      <c r="INW2" s="46"/>
      <c r="INX2" s="46"/>
      <c r="INY2" s="46"/>
      <c r="INZ2" s="46"/>
      <c r="IOA2" s="46"/>
      <c r="IOB2" s="46"/>
      <c r="IOC2" s="46"/>
      <c r="IOD2" s="46"/>
      <c r="IOE2" s="46"/>
      <c r="IOF2" s="46"/>
      <c r="IOG2" s="46"/>
      <c r="IOH2" s="46"/>
      <c r="IOI2" s="46"/>
      <c r="IOJ2" s="46"/>
      <c r="IOK2" s="46"/>
      <c r="IOL2" s="46"/>
      <c r="IOM2" s="46"/>
      <c r="ION2" s="46"/>
      <c r="IOO2" s="46"/>
      <c r="IOP2" s="46"/>
      <c r="IOQ2" s="46"/>
      <c r="IOR2" s="46"/>
      <c r="IOS2" s="46"/>
      <c r="IOT2" s="46"/>
      <c r="IOU2" s="46"/>
      <c r="IOV2" s="46"/>
      <c r="IOW2" s="46"/>
      <c r="IOX2" s="46"/>
      <c r="IOY2" s="46"/>
      <c r="IOZ2" s="46"/>
      <c r="IPA2" s="46"/>
      <c r="IPB2" s="46"/>
      <c r="IPC2" s="46"/>
      <c r="IPD2" s="46"/>
      <c r="IPE2" s="46"/>
      <c r="IPF2" s="46"/>
      <c r="IPG2" s="46"/>
      <c r="IPH2" s="46"/>
      <c r="IPI2" s="46"/>
      <c r="IPJ2" s="46"/>
      <c r="IPK2" s="46"/>
      <c r="IPL2" s="46"/>
      <c r="IPM2" s="46"/>
      <c r="IPN2" s="46"/>
      <c r="IPO2" s="46"/>
      <c r="IPP2" s="46"/>
      <c r="IPQ2" s="46"/>
      <c r="IPR2" s="46"/>
      <c r="IPS2" s="46"/>
      <c r="IPT2" s="46"/>
      <c r="IPU2" s="46"/>
      <c r="IPV2" s="46"/>
      <c r="IPW2" s="46"/>
      <c r="IPX2" s="46"/>
      <c r="IPY2" s="46"/>
      <c r="IPZ2" s="46"/>
      <c r="IQA2" s="46"/>
      <c r="IQB2" s="46"/>
      <c r="IQC2" s="46"/>
      <c r="IQD2" s="46"/>
      <c r="IQE2" s="46"/>
      <c r="IQF2" s="46"/>
      <c r="IQG2" s="46"/>
      <c r="IQH2" s="46"/>
      <c r="IQI2" s="46"/>
      <c r="IQJ2" s="46"/>
      <c r="IQK2" s="46"/>
      <c r="IQL2" s="46"/>
      <c r="IQM2" s="46"/>
      <c r="IQN2" s="46"/>
      <c r="IQO2" s="46"/>
      <c r="IQP2" s="46"/>
      <c r="IQQ2" s="46"/>
      <c r="IQR2" s="46"/>
      <c r="IQS2" s="46"/>
      <c r="IQT2" s="46"/>
      <c r="IQU2" s="46"/>
      <c r="IQV2" s="46"/>
      <c r="IQW2" s="46"/>
      <c r="IQX2" s="46"/>
      <c r="IQY2" s="46"/>
      <c r="IQZ2" s="46"/>
      <c r="IRA2" s="46"/>
      <c r="IRB2" s="46"/>
      <c r="IRC2" s="46"/>
      <c r="IRD2" s="46"/>
      <c r="IRE2" s="46"/>
      <c r="IRF2" s="46"/>
      <c r="IRG2" s="46"/>
      <c r="IRH2" s="46"/>
      <c r="IRI2" s="46"/>
      <c r="IRJ2" s="46"/>
      <c r="IRK2" s="46"/>
      <c r="IRL2" s="46"/>
      <c r="IRM2" s="46"/>
      <c r="IRN2" s="46"/>
      <c r="IRO2" s="46"/>
      <c r="IRP2" s="46"/>
      <c r="IRQ2" s="46"/>
      <c r="IRR2" s="46"/>
      <c r="IRS2" s="46"/>
      <c r="IRT2" s="46"/>
      <c r="IRU2" s="46"/>
      <c r="IRV2" s="46"/>
      <c r="IRW2" s="46"/>
      <c r="IRX2" s="46"/>
      <c r="IRY2" s="46"/>
      <c r="IRZ2" s="46"/>
      <c r="ISA2" s="46"/>
      <c r="ISB2" s="46"/>
      <c r="ISC2" s="46"/>
      <c r="ISD2" s="46"/>
      <c r="ISE2" s="46"/>
      <c r="ISF2" s="46"/>
      <c r="ISG2" s="46"/>
      <c r="ISH2" s="46"/>
      <c r="ISI2" s="46"/>
      <c r="ISJ2" s="46"/>
      <c r="ISK2" s="46"/>
      <c r="ISL2" s="46"/>
      <c r="ISM2" s="46"/>
      <c r="ISN2" s="46"/>
      <c r="ISO2" s="46"/>
      <c r="ISP2" s="46"/>
      <c r="ISQ2" s="46"/>
      <c r="ISR2" s="46"/>
      <c r="ISS2" s="46"/>
      <c r="IST2" s="46"/>
      <c r="ISU2" s="46"/>
      <c r="ISV2" s="46"/>
      <c r="ISW2" s="46"/>
      <c r="ISX2" s="46"/>
      <c r="ISY2" s="46"/>
      <c r="ISZ2" s="46"/>
      <c r="ITA2" s="46"/>
      <c r="ITB2" s="46"/>
      <c r="ITC2" s="46"/>
      <c r="ITD2" s="46"/>
      <c r="ITE2" s="46"/>
      <c r="ITF2" s="46"/>
      <c r="ITG2" s="46"/>
      <c r="ITH2" s="46"/>
      <c r="ITI2" s="46"/>
      <c r="ITJ2" s="46"/>
      <c r="ITK2" s="46"/>
      <c r="ITL2" s="46"/>
      <c r="ITM2" s="46"/>
      <c r="ITN2" s="46"/>
      <c r="ITO2" s="46"/>
      <c r="ITP2" s="46"/>
      <c r="ITQ2" s="46"/>
      <c r="ITR2" s="46"/>
      <c r="ITS2" s="46"/>
      <c r="ITT2" s="46"/>
      <c r="ITU2" s="46"/>
      <c r="ITV2" s="46"/>
      <c r="ITW2" s="46"/>
      <c r="ITX2" s="46"/>
      <c r="ITY2" s="46"/>
      <c r="ITZ2" s="46"/>
      <c r="IUA2" s="46"/>
      <c r="IUB2" s="46"/>
      <c r="IUC2" s="46"/>
      <c r="IUD2" s="46"/>
      <c r="IUE2" s="46"/>
      <c r="IUF2" s="46"/>
      <c r="IUG2" s="46"/>
      <c r="IUH2" s="46"/>
      <c r="IUI2" s="46"/>
      <c r="IUJ2" s="46"/>
      <c r="IUK2" s="46"/>
      <c r="IUL2" s="46"/>
      <c r="IUM2" s="46"/>
      <c r="IUN2" s="46"/>
      <c r="IUO2" s="46"/>
      <c r="IUP2" s="46"/>
      <c r="IUQ2" s="46"/>
      <c r="IUR2" s="46"/>
      <c r="IUS2" s="46"/>
      <c r="IUT2" s="46"/>
      <c r="IUU2" s="46"/>
      <c r="IUV2" s="46"/>
      <c r="IUW2" s="46"/>
      <c r="IUX2" s="46"/>
      <c r="IUY2" s="46"/>
      <c r="IUZ2" s="46"/>
      <c r="IVA2" s="46"/>
      <c r="IVB2" s="46"/>
      <c r="IVC2" s="46"/>
      <c r="IVD2" s="46"/>
      <c r="IVE2" s="46"/>
      <c r="IVF2" s="46"/>
      <c r="IVG2" s="46"/>
      <c r="IVH2" s="46"/>
      <c r="IVI2" s="46"/>
      <c r="IVJ2" s="46"/>
      <c r="IVK2" s="46"/>
      <c r="IVL2" s="46"/>
      <c r="IVM2" s="46"/>
      <c r="IVN2" s="46"/>
      <c r="IVO2" s="46"/>
      <c r="IVP2" s="46"/>
      <c r="IVQ2" s="46"/>
      <c r="IVR2" s="46"/>
      <c r="IVS2" s="46"/>
      <c r="IVT2" s="46"/>
      <c r="IVU2" s="46"/>
      <c r="IVV2" s="46"/>
      <c r="IVW2" s="46"/>
      <c r="IVX2" s="46"/>
      <c r="IVY2" s="46"/>
      <c r="IVZ2" s="46"/>
      <c r="IWA2" s="46"/>
      <c r="IWB2" s="46"/>
      <c r="IWC2" s="46"/>
      <c r="IWD2" s="46"/>
      <c r="IWE2" s="46"/>
      <c r="IWF2" s="46"/>
      <c r="IWG2" s="46"/>
      <c r="IWH2" s="46"/>
      <c r="IWI2" s="46"/>
      <c r="IWJ2" s="46"/>
      <c r="IWK2" s="46"/>
      <c r="IWL2" s="46"/>
      <c r="IWM2" s="46"/>
      <c r="IWN2" s="46"/>
      <c r="IWO2" s="46"/>
      <c r="IWP2" s="46"/>
      <c r="IWQ2" s="46"/>
      <c r="IWR2" s="46"/>
      <c r="IWS2" s="46"/>
      <c r="IWT2" s="46"/>
      <c r="IWU2" s="46"/>
      <c r="IWV2" s="46"/>
      <c r="IWW2" s="46"/>
      <c r="IWX2" s="46"/>
      <c r="IWY2" s="46"/>
      <c r="IWZ2" s="46"/>
      <c r="IXA2" s="46"/>
      <c r="IXB2" s="46"/>
      <c r="IXC2" s="46"/>
      <c r="IXD2" s="46"/>
      <c r="IXE2" s="46"/>
      <c r="IXF2" s="46"/>
      <c r="IXG2" s="46"/>
      <c r="IXH2" s="46"/>
      <c r="IXI2" s="46"/>
      <c r="IXJ2" s="46"/>
      <c r="IXK2" s="46"/>
      <c r="IXL2" s="46"/>
      <c r="IXM2" s="46"/>
      <c r="IXN2" s="46"/>
      <c r="IXO2" s="46"/>
      <c r="IXP2" s="46"/>
      <c r="IXQ2" s="46"/>
      <c r="IXR2" s="46"/>
      <c r="IXS2" s="46"/>
      <c r="IXT2" s="46"/>
      <c r="IXU2" s="46"/>
      <c r="IXV2" s="46"/>
      <c r="IXW2" s="46"/>
      <c r="IXX2" s="46"/>
      <c r="IXY2" s="46"/>
      <c r="IXZ2" s="46"/>
      <c r="IYA2" s="46"/>
      <c r="IYB2" s="46"/>
      <c r="IYC2" s="46"/>
      <c r="IYD2" s="46"/>
      <c r="IYE2" s="46"/>
      <c r="IYF2" s="46"/>
      <c r="IYG2" s="46"/>
      <c r="IYH2" s="46"/>
      <c r="IYI2" s="46"/>
      <c r="IYJ2" s="46"/>
      <c r="IYK2" s="46"/>
      <c r="IYL2" s="46"/>
      <c r="IYM2" s="46"/>
      <c r="IYN2" s="46"/>
      <c r="IYO2" s="46"/>
      <c r="IYP2" s="46"/>
      <c r="IYQ2" s="46"/>
      <c r="IYR2" s="46"/>
      <c r="IYS2" s="46"/>
      <c r="IYT2" s="46"/>
      <c r="IYU2" s="46"/>
      <c r="IYV2" s="46"/>
      <c r="IYW2" s="46"/>
      <c r="IYX2" s="46"/>
      <c r="IYY2" s="46"/>
      <c r="IYZ2" s="46"/>
      <c r="IZA2" s="46"/>
      <c r="IZB2" s="46"/>
      <c r="IZC2" s="46"/>
      <c r="IZD2" s="46"/>
      <c r="IZE2" s="46"/>
      <c r="IZF2" s="46"/>
      <c r="IZG2" s="46"/>
      <c r="IZH2" s="46"/>
      <c r="IZI2" s="46"/>
      <c r="IZJ2" s="46"/>
      <c r="IZK2" s="46"/>
      <c r="IZL2" s="46"/>
      <c r="IZM2" s="46"/>
      <c r="IZN2" s="46"/>
      <c r="IZO2" s="46"/>
      <c r="IZP2" s="46"/>
      <c r="IZQ2" s="46"/>
      <c r="IZR2" s="46"/>
      <c r="IZS2" s="46"/>
      <c r="IZT2" s="46"/>
      <c r="IZU2" s="46"/>
      <c r="IZV2" s="46"/>
      <c r="IZW2" s="46"/>
      <c r="IZX2" s="46"/>
      <c r="IZY2" s="46"/>
      <c r="IZZ2" s="46"/>
      <c r="JAA2" s="46"/>
      <c r="JAB2" s="46"/>
      <c r="JAC2" s="46"/>
      <c r="JAD2" s="46"/>
      <c r="JAE2" s="46"/>
      <c r="JAF2" s="46"/>
      <c r="JAG2" s="46"/>
      <c r="JAH2" s="46"/>
      <c r="JAI2" s="46"/>
      <c r="JAJ2" s="46"/>
      <c r="JAK2" s="46"/>
      <c r="JAL2" s="46"/>
      <c r="JAM2" s="46"/>
      <c r="JAN2" s="46"/>
      <c r="JAO2" s="46"/>
      <c r="JAP2" s="46"/>
      <c r="JAQ2" s="46"/>
      <c r="JAR2" s="46"/>
      <c r="JAS2" s="46"/>
      <c r="JAT2" s="46"/>
      <c r="JAU2" s="46"/>
      <c r="JAV2" s="46"/>
      <c r="JAW2" s="46"/>
      <c r="JAX2" s="46"/>
      <c r="JAY2" s="46"/>
      <c r="JAZ2" s="46"/>
      <c r="JBA2" s="46"/>
      <c r="JBB2" s="46"/>
      <c r="JBC2" s="46"/>
      <c r="JBD2" s="46"/>
      <c r="JBE2" s="46"/>
      <c r="JBF2" s="46"/>
      <c r="JBG2" s="46"/>
      <c r="JBH2" s="46"/>
      <c r="JBI2" s="46"/>
      <c r="JBJ2" s="46"/>
      <c r="JBK2" s="46"/>
      <c r="JBL2" s="46"/>
      <c r="JBM2" s="46"/>
      <c r="JBN2" s="46"/>
      <c r="JBO2" s="46"/>
      <c r="JBP2" s="46"/>
      <c r="JBQ2" s="46"/>
      <c r="JBR2" s="46"/>
      <c r="JBS2" s="46"/>
      <c r="JBT2" s="46"/>
      <c r="JBU2" s="46"/>
      <c r="JBV2" s="46"/>
      <c r="JBW2" s="46"/>
      <c r="JBX2" s="46"/>
      <c r="JBY2" s="46"/>
      <c r="JBZ2" s="46"/>
      <c r="JCA2" s="46"/>
      <c r="JCB2" s="46"/>
      <c r="JCC2" s="46"/>
      <c r="JCD2" s="46"/>
      <c r="JCE2" s="46"/>
      <c r="JCF2" s="46"/>
      <c r="JCG2" s="46"/>
      <c r="JCH2" s="46"/>
      <c r="JCI2" s="46"/>
      <c r="JCJ2" s="46"/>
      <c r="JCK2" s="46"/>
      <c r="JCL2" s="46"/>
      <c r="JCM2" s="46"/>
      <c r="JCN2" s="46"/>
      <c r="JCO2" s="46"/>
      <c r="JCP2" s="46"/>
      <c r="JCQ2" s="46"/>
      <c r="JCR2" s="46"/>
      <c r="JCS2" s="46"/>
      <c r="JCT2" s="46"/>
      <c r="JCU2" s="46"/>
      <c r="JCV2" s="46"/>
      <c r="JCW2" s="46"/>
      <c r="JCX2" s="46"/>
      <c r="JCY2" s="46"/>
      <c r="JCZ2" s="46"/>
      <c r="JDA2" s="46"/>
      <c r="JDB2" s="46"/>
      <c r="JDC2" s="46"/>
      <c r="JDD2" s="46"/>
      <c r="JDE2" s="46"/>
      <c r="JDF2" s="46"/>
      <c r="JDG2" s="46"/>
      <c r="JDH2" s="46"/>
      <c r="JDI2" s="46"/>
      <c r="JDJ2" s="46"/>
      <c r="JDK2" s="46"/>
      <c r="JDL2" s="46"/>
      <c r="JDM2" s="46"/>
      <c r="JDN2" s="46"/>
      <c r="JDO2" s="46"/>
      <c r="JDP2" s="46"/>
      <c r="JDQ2" s="46"/>
      <c r="JDR2" s="46"/>
      <c r="JDS2" s="46"/>
      <c r="JDT2" s="46"/>
      <c r="JDU2" s="46"/>
      <c r="JDV2" s="46"/>
      <c r="JDW2" s="46"/>
      <c r="JDX2" s="46"/>
      <c r="JDY2" s="46"/>
      <c r="JDZ2" s="46"/>
      <c r="JEA2" s="46"/>
      <c r="JEB2" s="46"/>
      <c r="JEC2" s="46"/>
      <c r="JED2" s="46"/>
      <c r="JEE2" s="46"/>
      <c r="JEF2" s="46"/>
      <c r="JEG2" s="46"/>
      <c r="JEH2" s="46"/>
      <c r="JEI2" s="46"/>
      <c r="JEJ2" s="46"/>
      <c r="JEK2" s="46"/>
      <c r="JEL2" s="46"/>
      <c r="JEM2" s="46"/>
      <c r="JEN2" s="46"/>
      <c r="JEO2" s="46"/>
      <c r="JEP2" s="46"/>
      <c r="JEQ2" s="46"/>
      <c r="JER2" s="46"/>
      <c r="JES2" s="46"/>
      <c r="JET2" s="46"/>
      <c r="JEU2" s="46"/>
      <c r="JEV2" s="46"/>
      <c r="JEW2" s="46"/>
      <c r="JEX2" s="46"/>
      <c r="JEY2" s="46"/>
      <c r="JEZ2" s="46"/>
      <c r="JFA2" s="46"/>
      <c r="JFB2" s="46"/>
      <c r="JFC2" s="46"/>
      <c r="JFD2" s="46"/>
      <c r="JFE2" s="46"/>
      <c r="JFF2" s="46"/>
      <c r="JFG2" s="46"/>
      <c r="JFH2" s="46"/>
      <c r="JFI2" s="46"/>
      <c r="JFJ2" s="46"/>
      <c r="JFK2" s="46"/>
      <c r="JFL2" s="46"/>
      <c r="JFM2" s="46"/>
      <c r="JFN2" s="46"/>
      <c r="JFO2" s="46"/>
      <c r="JFP2" s="46"/>
      <c r="JFQ2" s="46"/>
      <c r="JFR2" s="46"/>
      <c r="JFS2" s="46"/>
      <c r="JFT2" s="46"/>
      <c r="JFU2" s="46"/>
      <c r="JFV2" s="46"/>
      <c r="JFW2" s="46"/>
      <c r="JFX2" s="46"/>
      <c r="JFY2" s="46"/>
      <c r="JFZ2" s="46"/>
      <c r="JGA2" s="46"/>
      <c r="JGB2" s="46"/>
      <c r="JGC2" s="46"/>
      <c r="JGD2" s="46"/>
      <c r="JGE2" s="46"/>
      <c r="JGF2" s="46"/>
      <c r="JGG2" s="46"/>
      <c r="JGH2" s="46"/>
      <c r="JGI2" s="46"/>
      <c r="JGJ2" s="46"/>
      <c r="JGK2" s="46"/>
      <c r="JGL2" s="46"/>
      <c r="JGM2" s="46"/>
      <c r="JGN2" s="46"/>
      <c r="JGO2" s="46"/>
      <c r="JGP2" s="46"/>
      <c r="JGQ2" s="46"/>
      <c r="JGR2" s="46"/>
      <c r="JGS2" s="46"/>
      <c r="JGT2" s="46"/>
      <c r="JGU2" s="46"/>
      <c r="JGV2" s="46"/>
      <c r="JGW2" s="46"/>
      <c r="JGX2" s="46"/>
      <c r="JGY2" s="46"/>
      <c r="JGZ2" s="46"/>
      <c r="JHA2" s="46"/>
      <c r="JHB2" s="46"/>
      <c r="JHC2" s="46"/>
      <c r="JHD2" s="46"/>
      <c r="JHE2" s="46"/>
      <c r="JHF2" s="46"/>
      <c r="JHG2" s="46"/>
      <c r="JHH2" s="46"/>
      <c r="JHI2" s="46"/>
      <c r="JHJ2" s="46"/>
      <c r="JHK2" s="46"/>
      <c r="JHL2" s="46"/>
      <c r="JHM2" s="46"/>
      <c r="JHN2" s="46"/>
      <c r="JHO2" s="46"/>
      <c r="JHP2" s="46"/>
      <c r="JHQ2" s="46"/>
      <c r="JHR2" s="46"/>
      <c r="JHS2" s="46"/>
      <c r="JHT2" s="46"/>
      <c r="JHU2" s="46"/>
      <c r="JHV2" s="46"/>
      <c r="JHW2" s="46"/>
      <c r="JHX2" s="46"/>
      <c r="JHY2" s="46"/>
      <c r="JHZ2" s="46"/>
      <c r="JIA2" s="46"/>
      <c r="JIB2" s="46"/>
      <c r="JIC2" s="46"/>
      <c r="JID2" s="46"/>
      <c r="JIE2" s="46"/>
      <c r="JIF2" s="46"/>
      <c r="JIG2" s="46"/>
      <c r="JIH2" s="46"/>
      <c r="JII2" s="46"/>
      <c r="JIJ2" s="46"/>
      <c r="JIK2" s="46"/>
      <c r="JIL2" s="46"/>
      <c r="JIM2" s="46"/>
      <c r="JIN2" s="46"/>
      <c r="JIO2" s="46"/>
      <c r="JIP2" s="46"/>
      <c r="JIQ2" s="46"/>
      <c r="JIR2" s="46"/>
      <c r="JIS2" s="46"/>
      <c r="JIT2" s="46"/>
      <c r="JIU2" s="46"/>
      <c r="JIV2" s="46"/>
      <c r="JIW2" s="46"/>
      <c r="JIX2" s="46"/>
      <c r="JIY2" s="46"/>
      <c r="JIZ2" s="46"/>
      <c r="JJA2" s="46"/>
      <c r="JJB2" s="46"/>
      <c r="JJC2" s="46"/>
      <c r="JJD2" s="46"/>
      <c r="JJE2" s="46"/>
      <c r="JJF2" s="46"/>
      <c r="JJG2" s="46"/>
      <c r="JJH2" s="46"/>
      <c r="JJI2" s="46"/>
      <c r="JJJ2" s="46"/>
      <c r="JJK2" s="46"/>
      <c r="JJL2" s="46"/>
      <c r="JJM2" s="46"/>
      <c r="JJN2" s="46"/>
      <c r="JJO2" s="46"/>
      <c r="JJP2" s="46"/>
      <c r="JJQ2" s="46"/>
      <c r="JJR2" s="46"/>
      <c r="JJS2" s="46"/>
      <c r="JJT2" s="46"/>
      <c r="JJU2" s="46"/>
      <c r="JJV2" s="46"/>
      <c r="JJW2" s="46"/>
      <c r="JJX2" s="46"/>
      <c r="JJY2" s="46"/>
      <c r="JJZ2" s="46"/>
      <c r="JKA2" s="46"/>
      <c r="JKB2" s="46"/>
      <c r="JKC2" s="46"/>
      <c r="JKD2" s="46"/>
      <c r="JKE2" s="46"/>
      <c r="JKF2" s="46"/>
      <c r="JKG2" s="46"/>
      <c r="JKH2" s="46"/>
      <c r="JKI2" s="46"/>
      <c r="JKJ2" s="46"/>
      <c r="JKK2" s="46"/>
      <c r="JKL2" s="46"/>
      <c r="JKM2" s="46"/>
      <c r="JKN2" s="46"/>
      <c r="JKO2" s="46"/>
      <c r="JKP2" s="46"/>
      <c r="JKQ2" s="46"/>
      <c r="JKR2" s="46"/>
      <c r="JKS2" s="46"/>
      <c r="JKT2" s="46"/>
      <c r="JKU2" s="46"/>
      <c r="JKV2" s="46"/>
      <c r="JKW2" s="46"/>
      <c r="JKX2" s="46"/>
      <c r="JKY2" s="46"/>
      <c r="JKZ2" s="46"/>
      <c r="JLA2" s="46"/>
      <c r="JLB2" s="46"/>
      <c r="JLC2" s="46"/>
      <c r="JLD2" s="46"/>
      <c r="JLE2" s="46"/>
      <c r="JLF2" s="46"/>
      <c r="JLG2" s="46"/>
      <c r="JLH2" s="46"/>
      <c r="JLI2" s="46"/>
      <c r="JLJ2" s="46"/>
      <c r="JLK2" s="46"/>
      <c r="JLL2" s="46"/>
      <c r="JLM2" s="46"/>
      <c r="JLN2" s="46"/>
      <c r="JLO2" s="46"/>
      <c r="JLP2" s="46"/>
      <c r="JLQ2" s="46"/>
      <c r="JLR2" s="46"/>
      <c r="JLS2" s="46"/>
      <c r="JLT2" s="46"/>
      <c r="JLU2" s="46"/>
      <c r="JLV2" s="46"/>
      <c r="JLW2" s="46"/>
      <c r="JLX2" s="46"/>
      <c r="JLY2" s="46"/>
      <c r="JLZ2" s="46"/>
      <c r="JMA2" s="46"/>
      <c r="JMB2" s="46"/>
      <c r="JMC2" s="46"/>
      <c r="JMD2" s="46"/>
      <c r="JME2" s="46"/>
      <c r="JMF2" s="46"/>
      <c r="JMG2" s="46"/>
      <c r="JMH2" s="46"/>
      <c r="JMI2" s="46"/>
      <c r="JMJ2" s="46"/>
      <c r="JMK2" s="46"/>
      <c r="JML2" s="46"/>
      <c r="JMM2" s="46"/>
      <c r="JMN2" s="46"/>
      <c r="JMO2" s="46"/>
      <c r="JMP2" s="46"/>
      <c r="JMQ2" s="46"/>
      <c r="JMR2" s="46"/>
      <c r="JMS2" s="46"/>
      <c r="JMT2" s="46"/>
      <c r="JMU2" s="46"/>
      <c r="JMV2" s="46"/>
      <c r="JMW2" s="46"/>
      <c r="JMX2" s="46"/>
      <c r="JMY2" s="46"/>
      <c r="JMZ2" s="46"/>
      <c r="JNA2" s="46"/>
      <c r="JNB2" s="46"/>
      <c r="JNC2" s="46"/>
      <c r="JND2" s="46"/>
      <c r="JNE2" s="46"/>
      <c r="JNF2" s="46"/>
      <c r="JNG2" s="46"/>
      <c r="JNH2" s="46"/>
      <c r="JNI2" s="46"/>
      <c r="JNJ2" s="46"/>
      <c r="JNK2" s="46"/>
      <c r="JNL2" s="46"/>
      <c r="JNM2" s="46"/>
      <c r="JNN2" s="46"/>
      <c r="JNO2" s="46"/>
      <c r="JNP2" s="46"/>
      <c r="JNQ2" s="46"/>
      <c r="JNR2" s="46"/>
      <c r="JNS2" s="46"/>
      <c r="JNT2" s="46"/>
      <c r="JNU2" s="46"/>
      <c r="JNV2" s="46"/>
      <c r="JNW2" s="46"/>
      <c r="JNX2" s="46"/>
      <c r="JNY2" s="46"/>
      <c r="JNZ2" s="46"/>
      <c r="JOA2" s="46"/>
      <c r="JOB2" s="46"/>
      <c r="JOC2" s="46"/>
      <c r="JOD2" s="46"/>
      <c r="JOE2" s="46"/>
      <c r="JOF2" s="46"/>
      <c r="JOG2" s="46"/>
      <c r="JOH2" s="46"/>
      <c r="JOI2" s="46"/>
      <c r="JOJ2" s="46"/>
      <c r="JOK2" s="46"/>
      <c r="JOL2" s="46"/>
      <c r="JOM2" s="46"/>
      <c r="JON2" s="46"/>
      <c r="JOO2" s="46"/>
      <c r="JOP2" s="46"/>
      <c r="JOQ2" s="46"/>
      <c r="JOR2" s="46"/>
      <c r="JOS2" s="46"/>
      <c r="JOT2" s="46"/>
      <c r="JOU2" s="46"/>
      <c r="JOV2" s="46"/>
      <c r="JOW2" s="46"/>
      <c r="JOX2" s="46"/>
      <c r="JOY2" s="46"/>
      <c r="JOZ2" s="46"/>
      <c r="JPA2" s="46"/>
      <c r="JPB2" s="46"/>
      <c r="JPC2" s="46"/>
      <c r="JPD2" s="46"/>
      <c r="JPE2" s="46"/>
      <c r="JPF2" s="46"/>
      <c r="JPG2" s="46"/>
      <c r="JPH2" s="46"/>
      <c r="JPI2" s="46"/>
      <c r="JPJ2" s="46"/>
      <c r="JPK2" s="46"/>
      <c r="JPL2" s="46"/>
      <c r="JPM2" s="46"/>
      <c r="JPN2" s="46"/>
      <c r="JPO2" s="46"/>
      <c r="JPP2" s="46"/>
      <c r="JPQ2" s="46"/>
      <c r="JPR2" s="46"/>
      <c r="JPS2" s="46"/>
      <c r="JPT2" s="46"/>
      <c r="JPU2" s="46"/>
      <c r="JPV2" s="46"/>
      <c r="JPW2" s="46"/>
      <c r="JPX2" s="46"/>
      <c r="JPY2" s="46"/>
      <c r="JPZ2" s="46"/>
      <c r="JQA2" s="46"/>
      <c r="JQB2" s="46"/>
      <c r="JQC2" s="46"/>
      <c r="JQD2" s="46"/>
      <c r="JQE2" s="46"/>
      <c r="JQF2" s="46"/>
      <c r="JQG2" s="46"/>
      <c r="JQH2" s="46"/>
      <c r="JQI2" s="46"/>
      <c r="JQJ2" s="46"/>
      <c r="JQK2" s="46"/>
      <c r="JQL2" s="46"/>
      <c r="JQM2" s="46"/>
      <c r="JQN2" s="46"/>
      <c r="JQO2" s="46"/>
      <c r="JQP2" s="46"/>
      <c r="JQQ2" s="46"/>
      <c r="JQR2" s="46"/>
      <c r="JQS2" s="46"/>
      <c r="JQT2" s="46"/>
      <c r="JQU2" s="46"/>
      <c r="JQV2" s="46"/>
      <c r="JQW2" s="46"/>
      <c r="JQX2" s="46"/>
      <c r="JQY2" s="46"/>
      <c r="JQZ2" s="46"/>
      <c r="JRA2" s="46"/>
      <c r="JRB2" s="46"/>
      <c r="JRC2" s="46"/>
      <c r="JRD2" s="46"/>
      <c r="JRE2" s="46"/>
      <c r="JRF2" s="46"/>
      <c r="JRG2" s="46"/>
      <c r="JRH2" s="46"/>
      <c r="JRI2" s="46"/>
      <c r="JRJ2" s="46"/>
      <c r="JRK2" s="46"/>
      <c r="JRL2" s="46"/>
      <c r="JRM2" s="46"/>
      <c r="JRN2" s="46"/>
      <c r="JRO2" s="46"/>
      <c r="JRP2" s="46"/>
      <c r="JRQ2" s="46"/>
      <c r="JRR2" s="46"/>
      <c r="JRS2" s="46"/>
      <c r="JRT2" s="46"/>
      <c r="JRU2" s="46"/>
      <c r="JRV2" s="46"/>
      <c r="JRW2" s="46"/>
      <c r="JRX2" s="46"/>
      <c r="JRY2" s="46"/>
      <c r="JRZ2" s="46"/>
      <c r="JSA2" s="46"/>
      <c r="JSB2" s="46"/>
      <c r="JSC2" s="46"/>
      <c r="JSD2" s="46"/>
      <c r="JSE2" s="46"/>
      <c r="JSF2" s="46"/>
      <c r="JSG2" s="46"/>
      <c r="JSH2" s="46"/>
      <c r="JSI2" s="46"/>
      <c r="JSJ2" s="46"/>
      <c r="JSK2" s="46"/>
      <c r="JSL2" s="46"/>
      <c r="JSM2" s="46"/>
      <c r="JSN2" s="46"/>
      <c r="JSO2" s="46"/>
      <c r="JSP2" s="46"/>
      <c r="JSQ2" s="46"/>
      <c r="JSR2" s="46"/>
      <c r="JSS2" s="46"/>
      <c r="JST2" s="46"/>
      <c r="JSU2" s="46"/>
      <c r="JSV2" s="46"/>
      <c r="JSW2" s="46"/>
      <c r="JSX2" s="46"/>
      <c r="JSY2" s="46"/>
      <c r="JSZ2" s="46"/>
      <c r="JTA2" s="46"/>
      <c r="JTB2" s="46"/>
      <c r="JTC2" s="46"/>
      <c r="JTD2" s="46"/>
      <c r="JTE2" s="46"/>
      <c r="JTF2" s="46"/>
      <c r="JTG2" s="46"/>
      <c r="JTH2" s="46"/>
      <c r="JTI2" s="46"/>
      <c r="JTJ2" s="46"/>
      <c r="JTK2" s="46"/>
      <c r="JTL2" s="46"/>
      <c r="JTM2" s="46"/>
      <c r="JTN2" s="46"/>
      <c r="JTO2" s="46"/>
      <c r="JTP2" s="46"/>
      <c r="JTQ2" s="46"/>
      <c r="JTR2" s="46"/>
      <c r="JTS2" s="46"/>
      <c r="JTT2" s="46"/>
      <c r="JTU2" s="46"/>
      <c r="JTV2" s="46"/>
      <c r="JTW2" s="46"/>
      <c r="JTX2" s="46"/>
      <c r="JTY2" s="46"/>
      <c r="JTZ2" s="46"/>
      <c r="JUA2" s="46"/>
      <c r="JUB2" s="46"/>
      <c r="JUC2" s="46"/>
      <c r="JUD2" s="46"/>
      <c r="JUE2" s="46"/>
      <c r="JUF2" s="46"/>
      <c r="JUG2" s="46"/>
      <c r="JUH2" s="46"/>
      <c r="JUI2" s="46"/>
      <c r="JUJ2" s="46"/>
      <c r="JUK2" s="46"/>
      <c r="JUL2" s="46"/>
      <c r="JUM2" s="46"/>
      <c r="JUN2" s="46"/>
      <c r="JUO2" s="46"/>
      <c r="JUP2" s="46"/>
      <c r="JUQ2" s="46"/>
      <c r="JUR2" s="46"/>
      <c r="JUS2" s="46"/>
      <c r="JUT2" s="46"/>
      <c r="JUU2" s="46"/>
      <c r="JUV2" s="46"/>
      <c r="JUW2" s="46"/>
      <c r="JUX2" s="46"/>
      <c r="JUY2" s="46"/>
      <c r="JUZ2" s="46"/>
      <c r="JVA2" s="46"/>
      <c r="JVB2" s="46"/>
      <c r="JVC2" s="46"/>
      <c r="JVD2" s="46"/>
      <c r="JVE2" s="46"/>
      <c r="JVF2" s="46"/>
      <c r="JVG2" s="46"/>
      <c r="JVH2" s="46"/>
      <c r="JVI2" s="46"/>
      <c r="JVJ2" s="46"/>
      <c r="JVK2" s="46"/>
      <c r="JVL2" s="46"/>
      <c r="JVM2" s="46"/>
      <c r="JVN2" s="46"/>
      <c r="JVO2" s="46"/>
      <c r="JVP2" s="46"/>
      <c r="JVQ2" s="46"/>
      <c r="JVR2" s="46"/>
      <c r="JVS2" s="46"/>
      <c r="JVT2" s="46"/>
      <c r="JVU2" s="46"/>
      <c r="JVV2" s="46"/>
      <c r="JVW2" s="46"/>
      <c r="JVX2" s="46"/>
      <c r="JVY2" s="46"/>
      <c r="JVZ2" s="46"/>
      <c r="JWA2" s="46"/>
      <c r="JWB2" s="46"/>
      <c r="JWC2" s="46"/>
      <c r="JWD2" s="46"/>
      <c r="JWE2" s="46"/>
      <c r="JWF2" s="46"/>
      <c r="JWG2" s="46"/>
      <c r="JWH2" s="46"/>
      <c r="JWI2" s="46"/>
      <c r="JWJ2" s="46"/>
      <c r="JWK2" s="46"/>
      <c r="JWL2" s="46"/>
      <c r="JWM2" s="46"/>
      <c r="JWN2" s="46"/>
      <c r="JWO2" s="46"/>
      <c r="JWP2" s="46"/>
      <c r="JWQ2" s="46"/>
      <c r="JWR2" s="46"/>
      <c r="JWS2" s="46"/>
      <c r="JWT2" s="46"/>
      <c r="JWU2" s="46"/>
      <c r="JWV2" s="46"/>
      <c r="JWW2" s="46"/>
      <c r="JWX2" s="46"/>
      <c r="JWY2" s="46"/>
      <c r="JWZ2" s="46"/>
      <c r="JXA2" s="46"/>
      <c r="JXB2" s="46"/>
      <c r="JXC2" s="46"/>
      <c r="JXD2" s="46"/>
      <c r="JXE2" s="46"/>
      <c r="JXF2" s="46"/>
      <c r="JXG2" s="46"/>
      <c r="JXH2" s="46"/>
      <c r="JXI2" s="46"/>
      <c r="JXJ2" s="46"/>
      <c r="JXK2" s="46"/>
      <c r="JXL2" s="46"/>
      <c r="JXM2" s="46"/>
      <c r="JXN2" s="46"/>
      <c r="JXO2" s="46"/>
      <c r="JXP2" s="46"/>
      <c r="JXQ2" s="46"/>
      <c r="JXR2" s="46"/>
      <c r="JXS2" s="46"/>
      <c r="JXT2" s="46"/>
      <c r="JXU2" s="46"/>
      <c r="JXV2" s="46"/>
      <c r="JXW2" s="46"/>
      <c r="JXX2" s="46"/>
      <c r="JXY2" s="46"/>
      <c r="JXZ2" s="46"/>
      <c r="JYA2" s="46"/>
      <c r="JYB2" s="46"/>
      <c r="JYC2" s="46"/>
      <c r="JYD2" s="46"/>
      <c r="JYE2" s="46"/>
      <c r="JYF2" s="46"/>
      <c r="JYG2" s="46"/>
      <c r="JYH2" s="46"/>
      <c r="JYI2" s="46"/>
      <c r="JYJ2" s="46"/>
      <c r="JYK2" s="46"/>
      <c r="JYL2" s="46"/>
      <c r="JYM2" s="46"/>
      <c r="JYN2" s="46"/>
      <c r="JYO2" s="46"/>
      <c r="JYP2" s="46"/>
      <c r="JYQ2" s="46"/>
      <c r="JYR2" s="46"/>
      <c r="JYS2" s="46"/>
      <c r="JYT2" s="46"/>
      <c r="JYU2" s="46"/>
      <c r="JYV2" s="46"/>
      <c r="JYW2" s="46"/>
      <c r="JYX2" s="46"/>
      <c r="JYY2" s="46"/>
      <c r="JYZ2" s="46"/>
      <c r="JZA2" s="46"/>
      <c r="JZB2" s="46"/>
      <c r="JZC2" s="46"/>
      <c r="JZD2" s="46"/>
      <c r="JZE2" s="46"/>
      <c r="JZF2" s="46"/>
      <c r="JZG2" s="46"/>
      <c r="JZH2" s="46"/>
      <c r="JZI2" s="46"/>
      <c r="JZJ2" s="46"/>
      <c r="JZK2" s="46"/>
      <c r="JZL2" s="46"/>
      <c r="JZM2" s="46"/>
      <c r="JZN2" s="46"/>
      <c r="JZO2" s="46"/>
      <c r="JZP2" s="46"/>
      <c r="JZQ2" s="46"/>
      <c r="JZR2" s="46"/>
      <c r="JZS2" s="46"/>
      <c r="JZT2" s="46"/>
      <c r="JZU2" s="46"/>
      <c r="JZV2" s="46"/>
      <c r="JZW2" s="46"/>
      <c r="JZX2" s="46"/>
      <c r="JZY2" s="46"/>
      <c r="JZZ2" s="46"/>
      <c r="KAA2" s="46"/>
      <c r="KAB2" s="46"/>
      <c r="KAC2" s="46"/>
      <c r="KAD2" s="46"/>
      <c r="KAE2" s="46"/>
      <c r="KAF2" s="46"/>
      <c r="KAG2" s="46"/>
      <c r="KAH2" s="46"/>
      <c r="KAI2" s="46"/>
      <c r="KAJ2" s="46"/>
      <c r="KAK2" s="46"/>
      <c r="KAL2" s="46"/>
      <c r="KAM2" s="46"/>
      <c r="KAN2" s="46"/>
      <c r="KAO2" s="46"/>
      <c r="KAP2" s="46"/>
      <c r="KAQ2" s="46"/>
      <c r="KAR2" s="46"/>
      <c r="KAS2" s="46"/>
      <c r="KAT2" s="46"/>
      <c r="KAU2" s="46"/>
      <c r="KAV2" s="46"/>
      <c r="KAW2" s="46"/>
      <c r="KAX2" s="46"/>
      <c r="KAY2" s="46"/>
      <c r="KAZ2" s="46"/>
      <c r="KBA2" s="46"/>
      <c r="KBB2" s="46"/>
      <c r="KBC2" s="46"/>
      <c r="KBD2" s="46"/>
      <c r="KBE2" s="46"/>
      <c r="KBF2" s="46"/>
      <c r="KBG2" s="46"/>
      <c r="KBH2" s="46"/>
      <c r="KBI2" s="46"/>
      <c r="KBJ2" s="46"/>
      <c r="KBK2" s="46"/>
      <c r="KBL2" s="46"/>
      <c r="KBM2" s="46"/>
      <c r="KBN2" s="46"/>
      <c r="KBO2" s="46"/>
      <c r="KBP2" s="46"/>
      <c r="KBQ2" s="46"/>
      <c r="KBR2" s="46"/>
      <c r="KBS2" s="46"/>
      <c r="KBT2" s="46"/>
      <c r="KBU2" s="46"/>
      <c r="KBV2" s="46"/>
      <c r="KBW2" s="46"/>
      <c r="KBX2" s="46"/>
      <c r="KBY2" s="46"/>
      <c r="KBZ2" s="46"/>
      <c r="KCA2" s="46"/>
      <c r="KCB2" s="46"/>
      <c r="KCC2" s="46"/>
      <c r="KCD2" s="46"/>
      <c r="KCE2" s="46"/>
      <c r="KCF2" s="46"/>
      <c r="KCG2" s="46"/>
      <c r="KCH2" s="46"/>
      <c r="KCI2" s="46"/>
      <c r="KCJ2" s="46"/>
      <c r="KCK2" s="46"/>
      <c r="KCL2" s="46"/>
      <c r="KCM2" s="46"/>
      <c r="KCN2" s="46"/>
      <c r="KCO2" s="46"/>
      <c r="KCP2" s="46"/>
      <c r="KCQ2" s="46"/>
      <c r="KCR2" s="46"/>
      <c r="KCS2" s="46"/>
      <c r="KCT2" s="46"/>
      <c r="KCU2" s="46"/>
      <c r="KCV2" s="46"/>
      <c r="KCW2" s="46"/>
      <c r="KCX2" s="46"/>
      <c r="KCY2" s="46"/>
      <c r="KCZ2" s="46"/>
      <c r="KDA2" s="46"/>
      <c r="KDB2" s="46"/>
      <c r="KDC2" s="46"/>
      <c r="KDD2" s="46"/>
      <c r="KDE2" s="46"/>
      <c r="KDF2" s="46"/>
      <c r="KDG2" s="46"/>
      <c r="KDH2" s="46"/>
      <c r="KDI2" s="46"/>
      <c r="KDJ2" s="46"/>
      <c r="KDK2" s="46"/>
      <c r="KDL2" s="46"/>
      <c r="KDM2" s="46"/>
      <c r="KDN2" s="46"/>
      <c r="KDO2" s="46"/>
      <c r="KDP2" s="46"/>
      <c r="KDQ2" s="46"/>
      <c r="KDR2" s="46"/>
      <c r="KDS2" s="46"/>
      <c r="KDT2" s="46"/>
      <c r="KDU2" s="46"/>
      <c r="KDV2" s="46"/>
      <c r="KDW2" s="46"/>
      <c r="KDX2" s="46"/>
      <c r="KDY2" s="46"/>
      <c r="KDZ2" s="46"/>
      <c r="KEA2" s="46"/>
      <c r="KEB2" s="46"/>
      <c r="KEC2" s="46"/>
      <c r="KED2" s="46"/>
      <c r="KEE2" s="46"/>
      <c r="KEF2" s="46"/>
      <c r="KEG2" s="46"/>
      <c r="KEH2" s="46"/>
      <c r="KEI2" s="46"/>
      <c r="KEJ2" s="46"/>
      <c r="KEK2" s="46"/>
      <c r="KEL2" s="46"/>
      <c r="KEM2" s="46"/>
      <c r="KEN2" s="46"/>
      <c r="KEO2" s="46"/>
      <c r="KEP2" s="46"/>
      <c r="KEQ2" s="46"/>
      <c r="KER2" s="46"/>
      <c r="KES2" s="46"/>
      <c r="KET2" s="46"/>
      <c r="KEU2" s="46"/>
      <c r="KEV2" s="46"/>
      <c r="KEW2" s="46"/>
      <c r="KEX2" s="46"/>
      <c r="KEY2" s="46"/>
      <c r="KEZ2" s="46"/>
      <c r="KFA2" s="46"/>
      <c r="KFB2" s="46"/>
      <c r="KFC2" s="46"/>
      <c r="KFD2" s="46"/>
      <c r="KFE2" s="46"/>
      <c r="KFF2" s="46"/>
      <c r="KFG2" s="46"/>
      <c r="KFH2" s="46"/>
      <c r="KFI2" s="46"/>
      <c r="KFJ2" s="46"/>
      <c r="KFK2" s="46"/>
      <c r="KFL2" s="46"/>
      <c r="KFM2" s="46"/>
      <c r="KFN2" s="46"/>
      <c r="KFO2" s="46"/>
      <c r="KFP2" s="46"/>
      <c r="KFQ2" s="46"/>
      <c r="KFR2" s="46"/>
      <c r="KFS2" s="46"/>
      <c r="KFT2" s="46"/>
      <c r="KFU2" s="46"/>
      <c r="KFV2" s="46"/>
      <c r="KFW2" s="46"/>
      <c r="KFX2" s="46"/>
      <c r="KFY2" s="46"/>
      <c r="KFZ2" s="46"/>
      <c r="KGA2" s="46"/>
      <c r="KGB2" s="46"/>
      <c r="KGC2" s="46"/>
      <c r="KGD2" s="46"/>
      <c r="KGE2" s="46"/>
      <c r="KGF2" s="46"/>
      <c r="KGG2" s="46"/>
      <c r="KGH2" s="46"/>
      <c r="KGI2" s="46"/>
      <c r="KGJ2" s="46"/>
      <c r="KGK2" s="46"/>
      <c r="KGL2" s="46"/>
      <c r="KGM2" s="46"/>
      <c r="KGN2" s="46"/>
      <c r="KGO2" s="46"/>
      <c r="KGP2" s="46"/>
      <c r="KGQ2" s="46"/>
      <c r="KGR2" s="46"/>
      <c r="KGS2" s="46"/>
      <c r="KGT2" s="46"/>
      <c r="KGU2" s="46"/>
      <c r="KGV2" s="46"/>
      <c r="KGW2" s="46"/>
      <c r="KGX2" s="46"/>
      <c r="KGY2" s="46"/>
      <c r="KGZ2" s="46"/>
      <c r="KHA2" s="46"/>
      <c r="KHB2" s="46"/>
      <c r="KHC2" s="46"/>
      <c r="KHD2" s="46"/>
      <c r="KHE2" s="46"/>
      <c r="KHF2" s="46"/>
      <c r="KHG2" s="46"/>
      <c r="KHH2" s="46"/>
      <c r="KHI2" s="46"/>
      <c r="KHJ2" s="46"/>
      <c r="KHK2" s="46"/>
      <c r="KHL2" s="46"/>
      <c r="KHM2" s="46"/>
      <c r="KHN2" s="46"/>
      <c r="KHO2" s="46"/>
      <c r="KHP2" s="46"/>
      <c r="KHQ2" s="46"/>
      <c r="KHR2" s="46"/>
      <c r="KHS2" s="46"/>
      <c r="KHT2" s="46"/>
      <c r="KHU2" s="46"/>
      <c r="KHV2" s="46"/>
      <c r="KHW2" s="46"/>
      <c r="KHX2" s="46"/>
      <c r="KHY2" s="46"/>
      <c r="KHZ2" s="46"/>
      <c r="KIA2" s="46"/>
      <c r="KIB2" s="46"/>
      <c r="KIC2" s="46"/>
      <c r="KID2" s="46"/>
      <c r="KIE2" s="46"/>
      <c r="KIF2" s="46"/>
      <c r="KIG2" s="46"/>
      <c r="KIH2" s="46"/>
      <c r="KII2" s="46"/>
      <c r="KIJ2" s="46"/>
      <c r="KIK2" s="46"/>
      <c r="KIL2" s="46"/>
      <c r="KIM2" s="46"/>
      <c r="KIN2" s="46"/>
      <c r="KIO2" s="46"/>
      <c r="KIP2" s="46"/>
      <c r="KIQ2" s="46"/>
      <c r="KIR2" s="46"/>
      <c r="KIS2" s="46"/>
      <c r="KIT2" s="46"/>
      <c r="KIU2" s="46"/>
      <c r="KIV2" s="46"/>
      <c r="KIW2" s="46"/>
      <c r="KIX2" s="46"/>
      <c r="KIY2" s="46"/>
      <c r="KIZ2" s="46"/>
      <c r="KJA2" s="46"/>
      <c r="KJB2" s="46"/>
      <c r="KJC2" s="46"/>
      <c r="KJD2" s="46"/>
      <c r="KJE2" s="46"/>
      <c r="KJF2" s="46"/>
      <c r="KJG2" s="46"/>
      <c r="KJH2" s="46"/>
      <c r="KJI2" s="46"/>
      <c r="KJJ2" s="46"/>
      <c r="KJK2" s="46"/>
      <c r="KJL2" s="46"/>
      <c r="KJM2" s="46"/>
      <c r="KJN2" s="46"/>
      <c r="KJO2" s="46"/>
      <c r="KJP2" s="46"/>
      <c r="KJQ2" s="46"/>
      <c r="KJR2" s="46"/>
      <c r="KJS2" s="46"/>
      <c r="KJT2" s="46"/>
      <c r="KJU2" s="46"/>
      <c r="KJV2" s="46"/>
      <c r="KJW2" s="46"/>
      <c r="KJX2" s="46"/>
      <c r="KJY2" s="46"/>
      <c r="KJZ2" s="46"/>
      <c r="KKA2" s="46"/>
      <c r="KKB2" s="46"/>
      <c r="KKC2" s="46"/>
      <c r="KKD2" s="46"/>
      <c r="KKE2" s="46"/>
      <c r="KKF2" s="46"/>
      <c r="KKG2" s="46"/>
      <c r="KKH2" s="46"/>
      <c r="KKI2" s="46"/>
      <c r="KKJ2" s="46"/>
      <c r="KKK2" s="46"/>
      <c r="KKL2" s="46"/>
      <c r="KKM2" s="46"/>
      <c r="KKN2" s="46"/>
      <c r="KKO2" s="46"/>
      <c r="KKP2" s="46"/>
      <c r="KKQ2" s="46"/>
      <c r="KKR2" s="46"/>
      <c r="KKS2" s="46"/>
      <c r="KKT2" s="46"/>
      <c r="KKU2" s="46"/>
      <c r="KKV2" s="46"/>
      <c r="KKW2" s="46"/>
      <c r="KKX2" s="46"/>
      <c r="KKY2" s="46"/>
      <c r="KKZ2" s="46"/>
      <c r="KLA2" s="46"/>
      <c r="KLB2" s="46"/>
      <c r="KLC2" s="46"/>
      <c r="KLD2" s="46"/>
      <c r="KLE2" s="46"/>
      <c r="KLF2" s="46"/>
      <c r="KLG2" s="46"/>
      <c r="KLH2" s="46"/>
      <c r="KLI2" s="46"/>
      <c r="KLJ2" s="46"/>
      <c r="KLK2" s="46"/>
      <c r="KLL2" s="46"/>
      <c r="KLM2" s="46"/>
      <c r="KLN2" s="46"/>
      <c r="KLO2" s="46"/>
      <c r="KLP2" s="46"/>
      <c r="KLQ2" s="46"/>
      <c r="KLR2" s="46"/>
      <c r="KLS2" s="46"/>
      <c r="KLT2" s="46"/>
      <c r="KLU2" s="46"/>
      <c r="KLV2" s="46"/>
      <c r="KLW2" s="46"/>
      <c r="KLX2" s="46"/>
      <c r="KLY2" s="46"/>
      <c r="KLZ2" s="46"/>
      <c r="KMA2" s="46"/>
      <c r="KMB2" s="46"/>
      <c r="KMC2" s="46"/>
      <c r="KMD2" s="46"/>
      <c r="KME2" s="46"/>
      <c r="KMF2" s="46"/>
      <c r="KMG2" s="46"/>
      <c r="KMH2" s="46"/>
      <c r="KMI2" s="46"/>
      <c r="KMJ2" s="46"/>
      <c r="KMK2" s="46"/>
      <c r="KML2" s="46"/>
      <c r="KMM2" s="46"/>
      <c r="KMN2" s="46"/>
      <c r="KMO2" s="46"/>
      <c r="KMP2" s="46"/>
      <c r="KMQ2" s="46"/>
      <c r="KMR2" s="46"/>
      <c r="KMS2" s="46"/>
      <c r="KMT2" s="46"/>
      <c r="KMU2" s="46"/>
      <c r="KMV2" s="46"/>
      <c r="KMW2" s="46"/>
      <c r="KMX2" s="46"/>
      <c r="KMY2" s="46"/>
      <c r="KMZ2" s="46"/>
      <c r="KNA2" s="46"/>
      <c r="KNB2" s="46"/>
      <c r="KNC2" s="46"/>
      <c r="KND2" s="46"/>
      <c r="KNE2" s="46"/>
      <c r="KNF2" s="46"/>
      <c r="KNG2" s="46"/>
      <c r="KNH2" s="46"/>
      <c r="KNI2" s="46"/>
      <c r="KNJ2" s="46"/>
      <c r="KNK2" s="46"/>
      <c r="KNL2" s="46"/>
      <c r="KNM2" s="46"/>
      <c r="KNN2" s="46"/>
      <c r="KNO2" s="46"/>
      <c r="KNP2" s="46"/>
      <c r="KNQ2" s="46"/>
      <c r="KNR2" s="46"/>
      <c r="KNS2" s="46"/>
      <c r="KNT2" s="46"/>
      <c r="KNU2" s="46"/>
      <c r="KNV2" s="46"/>
      <c r="KNW2" s="46"/>
      <c r="KNX2" s="46"/>
      <c r="KNY2" s="46"/>
      <c r="KNZ2" s="46"/>
      <c r="KOA2" s="46"/>
      <c r="KOB2" s="46"/>
      <c r="KOC2" s="46"/>
      <c r="KOD2" s="46"/>
      <c r="KOE2" s="46"/>
      <c r="KOF2" s="46"/>
      <c r="KOG2" s="46"/>
      <c r="KOH2" s="46"/>
      <c r="KOI2" s="46"/>
      <c r="KOJ2" s="46"/>
      <c r="KOK2" s="46"/>
      <c r="KOL2" s="46"/>
      <c r="KOM2" s="46"/>
      <c r="KON2" s="46"/>
      <c r="KOO2" s="46"/>
      <c r="KOP2" s="46"/>
      <c r="KOQ2" s="46"/>
      <c r="KOR2" s="46"/>
      <c r="KOS2" s="46"/>
      <c r="KOT2" s="46"/>
      <c r="KOU2" s="46"/>
      <c r="KOV2" s="46"/>
      <c r="KOW2" s="46"/>
      <c r="KOX2" s="46"/>
      <c r="KOY2" s="46"/>
      <c r="KOZ2" s="46"/>
      <c r="KPA2" s="46"/>
      <c r="KPB2" s="46"/>
      <c r="KPC2" s="46"/>
      <c r="KPD2" s="46"/>
      <c r="KPE2" s="46"/>
      <c r="KPF2" s="46"/>
      <c r="KPG2" s="46"/>
      <c r="KPH2" s="46"/>
      <c r="KPI2" s="46"/>
      <c r="KPJ2" s="46"/>
      <c r="KPK2" s="46"/>
      <c r="KPL2" s="46"/>
      <c r="KPM2" s="46"/>
      <c r="KPN2" s="46"/>
      <c r="KPO2" s="46"/>
      <c r="KPP2" s="46"/>
      <c r="KPQ2" s="46"/>
      <c r="KPR2" s="46"/>
      <c r="KPS2" s="46"/>
      <c r="KPT2" s="46"/>
      <c r="KPU2" s="46"/>
      <c r="KPV2" s="46"/>
      <c r="KPW2" s="46"/>
      <c r="KPX2" s="46"/>
      <c r="KPY2" s="46"/>
      <c r="KPZ2" s="46"/>
      <c r="KQA2" s="46"/>
      <c r="KQB2" s="46"/>
      <c r="KQC2" s="46"/>
      <c r="KQD2" s="46"/>
      <c r="KQE2" s="46"/>
      <c r="KQF2" s="46"/>
      <c r="KQG2" s="46"/>
      <c r="KQH2" s="46"/>
      <c r="KQI2" s="46"/>
      <c r="KQJ2" s="46"/>
      <c r="KQK2" s="46"/>
      <c r="KQL2" s="46"/>
      <c r="KQM2" s="46"/>
      <c r="KQN2" s="46"/>
      <c r="KQO2" s="46"/>
      <c r="KQP2" s="46"/>
      <c r="KQQ2" s="46"/>
      <c r="KQR2" s="46"/>
      <c r="KQS2" s="46"/>
      <c r="KQT2" s="46"/>
      <c r="KQU2" s="46"/>
      <c r="KQV2" s="46"/>
      <c r="KQW2" s="46"/>
      <c r="KQX2" s="46"/>
      <c r="KQY2" s="46"/>
      <c r="KQZ2" s="46"/>
      <c r="KRA2" s="46"/>
      <c r="KRB2" s="46"/>
      <c r="KRC2" s="46"/>
      <c r="KRD2" s="46"/>
      <c r="KRE2" s="46"/>
      <c r="KRF2" s="46"/>
      <c r="KRG2" s="46"/>
      <c r="KRH2" s="46"/>
      <c r="KRI2" s="46"/>
      <c r="KRJ2" s="46"/>
      <c r="KRK2" s="46"/>
      <c r="KRL2" s="46"/>
      <c r="KRM2" s="46"/>
      <c r="KRN2" s="46"/>
      <c r="KRO2" s="46"/>
      <c r="KRP2" s="46"/>
      <c r="KRQ2" s="46"/>
      <c r="KRR2" s="46"/>
      <c r="KRS2" s="46"/>
      <c r="KRT2" s="46"/>
      <c r="KRU2" s="46"/>
      <c r="KRV2" s="46"/>
      <c r="KRW2" s="46"/>
      <c r="KRX2" s="46"/>
      <c r="KRY2" s="46"/>
      <c r="KRZ2" s="46"/>
      <c r="KSA2" s="46"/>
      <c r="KSB2" s="46"/>
      <c r="KSC2" s="46"/>
      <c r="KSD2" s="46"/>
      <c r="KSE2" s="46"/>
      <c r="KSF2" s="46"/>
      <c r="KSG2" s="46"/>
      <c r="KSH2" s="46"/>
      <c r="KSI2" s="46"/>
      <c r="KSJ2" s="46"/>
      <c r="KSK2" s="46"/>
      <c r="KSL2" s="46"/>
      <c r="KSM2" s="46"/>
      <c r="KSN2" s="46"/>
      <c r="KSO2" s="46"/>
      <c r="KSP2" s="46"/>
      <c r="KSQ2" s="46"/>
      <c r="KSR2" s="46"/>
      <c r="KSS2" s="46"/>
      <c r="KST2" s="46"/>
      <c r="KSU2" s="46"/>
      <c r="KSV2" s="46"/>
      <c r="KSW2" s="46"/>
      <c r="KSX2" s="46"/>
      <c r="KSY2" s="46"/>
      <c r="KSZ2" s="46"/>
      <c r="KTA2" s="46"/>
      <c r="KTB2" s="46"/>
      <c r="KTC2" s="46"/>
      <c r="KTD2" s="46"/>
      <c r="KTE2" s="46"/>
      <c r="KTF2" s="46"/>
      <c r="KTG2" s="46"/>
      <c r="KTH2" s="46"/>
      <c r="KTI2" s="46"/>
      <c r="KTJ2" s="46"/>
      <c r="KTK2" s="46"/>
      <c r="KTL2" s="46"/>
      <c r="KTM2" s="46"/>
      <c r="KTN2" s="46"/>
      <c r="KTO2" s="46"/>
      <c r="KTP2" s="46"/>
      <c r="KTQ2" s="46"/>
      <c r="KTR2" s="46"/>
      <c r="KTS2" s="46"/>
      <c r="KTT2" s="46"/>
      <c r="KTU2" s="46"/>
      <c r="KTV2" s="46"/>
      <c r="KTW2" s="46"/>
      <c r="KTX2" s="46"/>
      <c r="KTY2" s="46"/>
      <c r="KTZ2" s="46"/>
      <c r="KUA2" s="46"/>
      <c r="KUB2" s="46"/>
      <c r="KUC2" s="46"/>
      <c r="KUD2" s="46"/>
      <c r="KUE2" s="46"/>
      <c r="KUF2" s="46"/>
      <c r="KUG2" s="46"/>
      <c r="KUH2" s="46"/>
      <c r="KUI2" s="46"/>
      <c r="KUJ2" s="46"/>
      <c r="KUK2" s="46"/>
      <c r="KUL2" s="46"/>
      <c r="KUM2" s="46"/>
      <c r="KUN2" s="46"/>
      <c r="KUO2" s="46"/>
      <c r="KUP2" s="46"/>
      <c r="KUQ2" s="46"/>
      <c r="KUR2" s="46"/>
      <c r="KUS2" s="46"/>
      <c r="KUT2" s="46"/>
      <c r="KUU2" s="46"/>
      <c r="KUV2" s="46"/>
      <c r="KUW2" s="46"/>
      <c r="KUX2" s="46"/>
      <c r="KUY2" s="46"/>
      <c r="KUZ2" s="46"/>
      <c r="KVA2" s="46"/>
      <c r="KVB2" s="46"/>
      <c r="KVC2" s="46"/>
      <c r="KVD2" s="46"/>
      <c r="KVE2" s="46"/>
      <c r="KVF2" s="46"/>
      <c r="KVG2" s="46"/>
      <c r="KVH2" s="46"/>
      <c r="KVI2" s="46"/>
      <c r="KVJ2" s="46"/>
      <c r="KVK2" s="46"/>
      <c r="KVL2" s="46"/>
      <c r="KVM2" s="46"/>
      <c r="KVN2" s="46"/>
      <c r="KVO2" s="46"/>
      <c r="KVP2" s="46"/>
      <c r="KVQ2" s="46"/>
      <c r="KVR2" s="46"/>
      <c r="KVS2" s="46"/>
      <c r="KVT2" s="46"/>
      <c r="KVU2" s="46"/>
      <c r="KVV2" s="46"/>
      <c r="KVW2" s="46"/>
      <c r="KVX2" s="46"/>
      <c r="KVY2" s="46"/>
      <c r="KVZ2" s="46"/>
      <c r="KWA2" s="46"/>
      <c r="KWB2" s="46"/>
      <c r="KWC2" s="46"/>
      <c r="KWD2" s="46"/>
      <c r="KWE2" s="46"/>
      <c r="KWF2" s="46"/>
      <c r="KWG2" s="46"/>
      <c r="KWH2" s="46"/>
      <c r="KWI2" s="46"/>
      <c r="KWJ2" s="46"/>
      <c r="KWK2" s="46"/>
      <c r="KWL2" s="46"/>
      <c r="KWM2" s="46"/>
      <c r="KWN2" s="46"/>
      <c r="KWO2" s="46"/>
      <c r="KWP2" s="46"/>
      <c r="KWQ2" s="46"/>
      <c r="KWR2" s="46"/>
      <c r="KWS2" s="46"/>
      <c r="KWT2" s="46"/>
      <c r="KWU2" s="46"/>
      <c r="KWV2" s="46"/>
      <c r="KWW2" s="46"/>
      <c r="KWX2" s="46"/>
      <c r="KWY2" s="46"/>
      <c r="KWZ2" s="46"/>
      <c r="KXA2" s="46"/>
      <c r="KXB2" s="46"/>
      <c r="KXC2" s="46"/>
      <c r="KXD2" s="46"/>
      <c r="KXE2" s="46"/>
      <c r="KXF2" s="46"/>
      <c r="KXG2" s="46"/>
      <c r="KXH2" s="46"/>
      <c r="KXI2" s="46"/>
      <c r="KXJ2" s="46"/>
      <c r="KXK2" s="46"/>
      <c r="KXL2" s="46"/>
      <c r="KXM2" s="46"/>
      <c r="KXN2" s="46"/>
      <c r="KXO2" s="46"/>
      <c r="KXP2" s="46"/>
      <c r="KXQ2" s="46"/>
      <c r="KXR2" s="46"/>
      <c r="KXS2" s="46"/>
      <c r="KXT2" s="46"/>
      <c r="KXU2" s="46"/>
      <c r="KXV2" s="46"/>
      <c r="KXW2" s="46"/>
      <c r="KXX2" s="46"/>
      <c r="KXY2" s="46"/>
      <c r="KXZ2" s="46"/>
      <c r="KYA2" s="46"/>
      <c r="KYB2" s="46"/>
      <c r="KYC2" s="46"/>
      <c r="KYD2" s="46"/>
      <c r="KYE2" s="46"/>
      <c r="KYF2" s="46"/>
      <c r="KYG2" s="46"/>
      <c r="KYH2" s="46"/>
      <c r="KYI2" s="46"/>
      <c r="KYJ2" s="46"/>
      <c r="KYK2" s="46"/>
      <c r="KYL2" s="46"/>
      <c r="KYM2" s="46"/>
      <c r="KYN2" s="46"/>
      <c r="KYO2" s="46"/>
      <c r="KYP2" s="46"/>
      <c r="KYQ2" s="46"/>
      <c r="KYR2" s="46"/>
      <c r="KYS2" s="46"/>
      <c r="KYT2" s="46"/>
      <c r="KYU2" s="46"/>
      <c r="KYV2" s="46"/>
      <c r="KYW2" s="46"/>
      <c r="KYX2" s="46"/>
      <c r="KYY2" s="46"/>
      <c r="KYZ2" s="46"/>
      <c r="KZA2" s="46"/>
      <c r="KZB2" s="46"/>
      <c r="KZC2" s="46"/>
      <c r="KZD2" s="46"/>
      <c r="KZE2" s="46"/>
      <c r="KZF2" s="46"/>
      <c r="KZG2" s="46"/>
      <c r="KZH2" s="46"/>
      <c r="KZI2" s="46"/>
      <c r="KZJ2" s="46"/>
      <c r="KZK2" s="46"/>
      <c r="KZL2" s="46"/>
      <c r="KZM2" s="46"/>
      <c r="KZN2" s="46"/>
      <c r="KZO2" s="46"/>
      <c r="KZP2" s="46"/>
      <c r="KZQ2" s="46"/>
      <c r="KZR2" s="46"/>
      <c r="KZS2" s="46"/>
      <c r="KZT2" s="46"/>
      <c r="KZU2" s="46"/>
      <c r="KZV2" s="46"/>
      <c r="KZW2" s="46"/>
      <c r="KZX2" s="46"/>
      <c r="KZY2" s="46"/>
      <c r="KZZ2" s="46"/>
      <c r="LAA2" s="46"/>
      <c r="LAB2" s="46"/>
      <c r="LAC2" s="46"/>
      <c r="LAD2" s="46"/>
      <c r="LAE2" s="46"/>
      <c r="LAF2" s="46"/>
      <c r="LAG2" s="46"/>
      <c r="LAH2" s="46"/>
      <c r="LAI2" s="46"/>
      <c r="LAJ2" s="46"/>
      <c r="LAK2" s="46"/>
      <c r="LAL2" s="46"/>
      <c r="LAM2" s="46"/>
      <c r="LAN2" s="46"/>
      <c r="LAO2" s="46"/>
      <c r="LAP2" s="46"/>
      <c r="LAQ2" s="46"/>
      <c r="LAR2" s="46"/>
      <c r="LAS2" s="46"/>
      <c r="LAT2" s="46"/>
      <c r="LAU2" s="46"/>
      <c r="LAV2" s="46"/>
      <c r="LAW2" s="46"/>
      <c r="LAX2" s="46"/>
      <c r="LAY2" s="46"/>
      <c r="LAZ2" s="46"/>
      <c r="LBA2" s="46"/>
      <c r="LBB2" s="46"/>
      <c r="LBC2" s="46"/>
      <c r="LBD2" s="46"/>
      <c r="LBE2" s="46"/>
      <c r="LBF2" s="46"/>
      <c r="LBG2" s="46"/>
      <c r="LBH2" s="46"/>
      <c r="LBI2" s="46"/>
      <c r="LBJ2" s="46"/>
      <c r="LBK2" s="46"/>
      <c r="LBL2" s="46"/>
      <c r="LBM2" s="46"/>
      <c r="LBN2" s="46"/>
      <c r="LBO2" s="46"/>
      <c r="LBP2" s="46"/>
      <c r="LBQ2" s="46"/>
      <c r="LBR2" s="46"/>
      <c r="LBS2" s="46"/>
      <c r="LBT2" s="46"/>
      <c r="LBU2" s="46"/>
      <c r="LBV2" s="46"/>
      <c r="LBW2" s="46"/>
      <c r="LBX2" s="46"/>
      <c r="LBY2" s="46"/>
      <c r="LBZ2" s="46"/>
      <c r="LCA2" s="46"/>
      <c r="LCB2" s="46"/>
      <c r="LCC2" s="46"/>
      <c r="LCD2" s="46"/>
      <c r="LCE2" s="46"/>
      <c r="LCF2" s="46"/>
      <c r="LCG2" s="46"/>
      <c r="LCH2" s="46"/>
      <c r="LCI2" s="46"/>
      <c r="LCJ2" s="46"/>
      <c r="LCK2" s="46"/>
      <c r="LCL2" s="46"/>
      <c r="LCM2" s="46"/>
      <c r="LCN2" s="46"/>
      <c r="LCO2" s="46"/>
      <c r="LCP2" s="46"/>
      <c r="LCQ2" s="46"/>
      <c r="LCR2" s="46"/>
      <c r="LCS2" s="46"/>
      <c r="LCT2" s="46"/>
      <c r="LCU2" s="46"/>
      <c r="LCV2" s="46"/>
      <c r="LCW2" s="46"/>
      <c r="LCX2" s="46"/>
      <c r="LCY2" s="46"/>
      <c r="LCZ2" s="46"/>
      <c r="LDA2" s="46"/>
      <c r="LDB2" s="46"/>
      <c r="LDC2" s="46"/>
      <c r="LDD2" s="46"/>
      <c r="LDE2" s="46"/>
      <c r="LDF2" s="46"/>
      <c r="LDG2" s="46"/>
      <c r="LDH2" s="46"/>
      <c r="LDI2" s="46"/>
      <c r="LDJ2" s="46"/>
      <c r="LDK2" s="46"/>
      <c r="LDL2" s="46"/>
      <c r="LDM2" s="46"/>
      <c r="LDN2" s="46"/>
      <c r="LDO2" s="46"/>
      <c r="LDP2" s="46"/>
      <c r="LDQ2" s="46"/>
      <c r="LDR2" s="46"/>
      <c r="LDS2" s="46"/>
      <c r="LDT2" s="46"/>
      <c r="LDU2" s="46"/>
      <c r="LDV2" s="46"/>
      <c r="LDW2" s="46"/>
      <c r="LDX2" s="46"/>
      <c r="LDY2" s="46"/>
      <c r="LDZ2" s="46"/>
      <c r="LEA2" s="46"/>
      <c r="LEB2" s="46"/>
      <c r="LEC2" s="46"/>
      <c r="LED2" s="46"/>
      <c r="LEE2" s="46"/>
      <c r="LEF2" s="46"/>
      <c r="LEG2" s="46"/>
      <c r="LEH2" s="46"/>
      <c r="LEI2" s="46"/>
      <c r="LEJ2" s="46"/>
      <c r="LEK2" s="46"/>
      <c r="LEL2" s="46"/>
      <c r="LEM2" s="46"/>
      <c r="LEN2" s="46"/>
      <c r="LEO2" s="46"/>
      <c r="LEP2" s="46"/>
      <c r="LEQ2" s="46"/>
      <c r="LER2" s="46"/>
      <c r="LES2" s="46"/>
      <c r="LET2" s="46"/>
      <c r="LEU2" s="46"/>
      <c r="LEV2" s="46"/>
      <c r="LEW2" s="46"/>
      <c r="LEX2" s="46"/>
      <c r="LEY2" s="46"/>
      <c r="LEZ2" s="46"/>
      <c r="LFA2" s="46"/>
      <c r="LFB2" s="46"/>
      <c r="LFC2" s="46"/>
      <c r="LFD2" s="46"/>
      <c r="LFE2" s="46"/>
      <c r="LFF2" s="46"/>
      <c r="LFG2" s="46"/>
      <c r="LFH2" s="46"/>
      <c r="LFI2" s="46"/>
      <c r="LFJ2" s="46"/>
      <c r="LFK2" s="46"/>
      <c r="LFL2" s="46"/>
      <c r="LFM2" s="46"/>
      <c r="LFN2" s="46"/>
      <c r="LFO2" s="46"/>
      <c r="LFP2" s="46"/>
      <c r="LFQ2" s="46"/>
      <c r="LFR2" s="46"/>
      <c r="LFS2" s="46"/>
      <c r="LFT2" s="46"/>
      <c r="LFU2" s="46"/>
      <c r="LFV2" s="46"/>
      <c r="LFW2" s="46"/>
      <c r="LFX2" s="46"/>
      <c r="LFY2" s="46"/>
      <c r="LFZ2" s="46"/>
      <c r="LGA2" s="46"/>
      <c r="LGB2" s="46"/>
      <c r="LGC2" s="46"/>
      <c r="LGD2" s="46"/>
      <c r="LGE2" s="46"/>
      <c r="LGF2" s="46"/>
      <c r="LGG2" s="46"/>
      <c r="LGH2" s="46"/>
      <c r="LGI2" s="46"/>
      <c r="LGJ2" s="46"/>
      <c r="LGK2" s="46"/>
      <c r="LGL2" s="46"/>
      <c r="LGM2" s="46"/>
      <c r="LGN2" s="46"/>
      <c r="LGO2" s="46"/>
      <c r="LGP2" s="46"/>
      <c r="LGQ2" s="46"/>
      <c r="LGR2" s="46"/>
      <c r="LGS2" s="46"/>
      <c r="LGT2" s="46"/>
      <c r="LGU2" s="46"/>
      <c r="LGV2" s="46"/>
      <c r="LGW2" s="46"/>
      <c r="LGX2" s="46"/>
      <c r="LGY2" s="46"/>
      <c r="LGZ2" s="46"/>
      <c r="LHA2" s="46"/>
      <c r="LHB2" s="46"/>
      <c r="LHC2" s="46"/>
      <c r="LHD2" s="46"/>
      <c r="LHE2" s="46"/>
      <c r="LHF2" s="46"/>
      <c r="LHG2" s="46"/>
      <c r="LHH2" s="46"/>
      <c r="LHI2" s="46"/>
      <c r="LHJ2" s="46"/>
      <c r="LHK2" s="46"/>
      <c r="LHL2" s="46"/>
      <c r="LHM2" s="46"/>
      <c r="LHN2" s="46"/>
      <c r="LHO2" s="46"/>
      <c r="LHP2" s="46"/>
      <c r="LHQ2" s="46"/>
      <c r="LHR2" s="46"/>
      <c r="LHS2" s="46"/>
      <c r="LHT2" s="46"/>
      <c r="LHU2" s="46"/>
      <c r="LHV2" s="46"/>
      <c r="LHW2" s="46"/>
      <c r="LHX2" s="46"/>
      <c r="LHY2" s="46"/>
      <c r="LHZ2" s="46"/>
      <c r="LIA2" s="46"/>
      <c r="LIB2" s="46"/>
      <c r="LIC2" s="46"/>
      <c r="LID2" s="46"/>
      <c r="LIE2" s="46"/>
      <c r="LIF2" s="46"/>
      <c r="LIG2" s="46"/>
      <c r="LIH2" s="46"/>
      <c r="LII2" s="46"/>
      <c r="LIJ2" s="46"/>
      <c r="LIK2" s="46"/>
      <c r="LIL2" s="46"/>
      <c r="LIM2" s="46"/>
      <c r="LIN2" s="46"/>
      <c r="LIO2" s="46"/>
      <c r="LIP2" s="46"/>
      <c r="LIQ2" s="46"/>
      <c r="LIR2" s="46"/>
      <c r="LIS2" s="46"/>
      <c r="LIT2" s="46"/>
      <c r="LIU2" s="46"/>
      <c r="LIV2" s="46"/>
      <c r="LIW2" s="46"/>
      <c r="LIX2" s="46"/>
      <c r="LIY2" s="46"/>
      <c r="LIZ2" s="46"/>
      <c r="LJA2" s="46"/>
      <c r="LJB2" s="46"/>
      <c r="LJC2" s="46"/>
      <c r="LJD2" s="46"/>
      <c r="LJE2" s="46"/>
      <c r="LJF2" s="46"/>
      <c r="LJG2" s="46"/>
      <c r="LJH2" s="46"/>
      <c r="LJI2" s="46"/>
      <c r="LJJ2" s="46"/>
      <c r="LJK2" s="46"/>
      <c r="LJL2" s="46"/>
      <c r="LJM2" s="46"/>
      <c r="LJN2" s="46"/>
      <c r="LJO2" s="46"/>
      <c r="LJP2" s="46"/>
      <c r="LJQ2" s="46"/>
      <c r="LJR2" s="46"/>
      <c r="LJS2" s="46"/>
      <c r="LJT2" s="46"/>
      <c r="LJU2" s="46"/>
      <c r="LJV2" s="46"/>
      <c r="LJW2" s="46"/>
      <c r="LJX2" s="46"/>
      <c r="LJY2" s="46"/>
      <c r="LJZ2" s="46"/>
      <c r="LKA2" s="46"/>
      <c r="LKB2" s="46"/>
      <c r="LKC2" s="46"/>
      <c r="LKD2" s="46"/>
      <c r="LKE2" s="46"/>
      <c r="LKF2" s="46"/>
      <c r="LKG2" s="46"/>
      <c r="LKH2" s="46"/>
      <c r="LKI2" s="46"/>
      <c r="LKJ2" s="46"/>
      <c r="LKK2" s="46"/>
      <c r="LKL2" s="46"/>
      <c r="LKM2" s="46"/>
      <c r="LKN2" s="46"/>
      <c r="LKO2" s="46"/>
      <c r="LKP2" s="46"/>
      <c r="LKQ2" s="46"/>
      <c r="LKR2" s="46"/>
      <c r="LKS2" s="46"/>
      <c r="LKT2" s="46"/>
      <c r="LKU2" s="46"/>
      <c r="LKV2" s="46"/>
      <c r="LKW2" s="46"/>
      <c r="LKX2" s="46"/>
      <c r="LKY2" s="46"/>
      <c r="LKZ2" s="46"/>
      <c r="LLA2" s="46"/>
      <c r="LLB2" s="46"/>
      <c r="LLC2" s="46"/>
      <c r="LLD2" s="46"/>
      <c r="LLE2" s="46"/>
      <c r="LLF2" s="46"/>
      <c r="LLG2" s="46"/>
      <c r="LLH2" s="46"/>
      <c r="LLI2" s="46"/>
      <c r="LLJ2" s="46"/>
      <c r="LLK2" s="46"/>
      <c r="LLL2" s="46"/>
      <c r="LLM2" s="46"/>
      <c r="LLN2" s="46"/>
      <c r="LLO2" s="46"/>
      <c r="LLP2" s="46"/>
      <c r="LLQ2" s="46"/>
      <c r="LLR2" s="46"/>
      <c r="LLS2" s="46"/>
      <c r="LLT2" s="46"/>
      <c r="LLU2" s="46"/>
      <c r="LLV2" s="46"/>
      <c r="LLW2" s="46"/>
      <c r="LLX2" s="46"/>
      <c r="LLY2" s="46"/>
      <c r="LLZ2" s="46"/>
      <c r="LMA2" s="46"/>
      <c r="LMB2" s="46"/>
      <c r="LMC2" s="46"/>
      <c r="LMD2" s="46"/>
      <c r="LME2" s="46"/>
      <c r="LMF2" s="46"/>
      <c r="LMG2" s="46"/>
      <c r="LMH2" s="46"/>
      <c r="LMI2" s="46"/>
      <c r="LMJ2" s="46"/>
      <c r="LMK2" s="46"/>
      <c r="LML2" s="46"/>
      <c r="LMM2" s="46"/>
      <c r="LMN2" s="46"/>
      <c r="LMO2" s="46"/>
      <c r="LMP2" s="46"/>
      <c r="LMQ2" s="46"/>
      <c r="LMR2" s="46"/>
      <c r="LMS2" s="46"/>
      <c r="LMT2" s="46"/>
      <c r="LMU2" s="46"/>
      <c r="LMV2" s="46"/>
      <c r="LMW2" s="46"/>
      <c r="LMX2" s="46"/>
      <c r="LMY2" s="46"/>
      <c r="LMZ2" s="46"/>
      <c r="LNA2" s="46"/>
      <c r="LNB2" s="46"/>
      <c r="LNC2" s="46"/>
      <c r="LND2" s="46"/>
      <c r="LNE2" s="46"/>
      <c r="LNF2" s="46"/>
      <c r="LNG2" s="46"/>
      <c r="LNH2" s="46"/>
      <c r="LNI2" s="46"/>
      <c r="LNJ2" s="46"/>
      <c r="LNK2" s="46"/>
      <c r="LNL2" s="46"/>
      <c r="LNM2" s="46"/>
      <c r="LNN2" s="46"/>
      <c r="LNO2" s="46"/>
      <c r="LNP2" s="46"/>
      <c r="LNQ2" s="46"/>
      <c r="LNR2" s="46"/>
      <c r="LNS2" s="46"/>
      <c r="LNT2" s="46"/>
      <c r="LNU2" s="46"/>
      <c r="LNV2" s="46"/>
      <c r="LNW2" s="46"/>
      <c r="LNX2" s="46"/>
      <c r="LNY2" s="46"/>
      <c r="LNZ2" s="46"/>
      <c r="LOA2" s="46"/>
      <c r="LOB2" s="46"/>
      <c r="LOC2" s="46"/>
      <c r="LOD2" s="46"/>
      <c r="LOE2" s="46"/>
      <c r="LOF2" s="46"/>
      <c r="LOG2" s="46"/>
      <c r="LOH2" s="46"/>
      <c r="LOI2" s="46"/>
      <c r="LOJ2" s="46"/>
      <c r="LOK2" s="46"/>
      <c r="LOL2" s="46"/>
      <c r="LOM2" s="46"/>
      <c r="LON2" s="46"/>
      <c r="LOO2" s="46"/>
      <c r="LOP2" s="46"/>
      <c r="LOQ2" s="46"/>
      <c r="LOR2" s="46"/>
      <c r="LOS2" s="46"/>
      <c r="LOT2" s="46"/>
      <c r="LOU2" s="46"/>
      <c r="LOV2" s="46"/>
      <c r="LOW2" s="46"/>
      <c r="LOX2" s="46"/>
      <c r="LOY2" s="46"/>
      <c r="LOZ2" s="46"/>
      <c r="LPA2" s="46"/>
      <c r="LPB2" s="46"/>
      <c r="LPC2" s="46"/>
      <c r="LPD2" s="46"/>
      <c r="LPE2" s="46"/>
      <c r="LPF2" s="46"/>
      <c r="LPG2" s="46"/>
      <c r="LPH2" s="46"/>
      <c r="LPI2" s="46"/>
      <c r="LPJ2" s="46"/>
      <c r="LPK2" s="46"/>
      <c r="LPL2" s="46"/>
      <c r="LPM2" s="46"/>
      <c r="LPN2" s="46"/>
      <c r="LPO2" s="46"/>
      <c r="LPP2" s="46"/>
      <c r="LPQ2" s="46"/>
      <c r="LPR2" s="46"/>
      <c r="LPS2" s="46"/>
      <c r="LPT2" s="46"/>
      <c r="LPU2" s="46"/>
      <c r="LPV2" s="46"/>
      <c r="LPW2" s="46"/>
      <c r="LPX2" s="46"/>
      <c r="LPY2" s="46"/>
      <c r="LPZ2" s="46"/>
      <c r="LQA2" s="46"/>
      <c r="LQB2" s="46"/>
      <c r="LQC2" s="46"/>
      <c r="LQD2" s="46"/>
      <c r="LQE2" s="46"/>
      <c r="LQF2" s="46"/>
      <c r="LQG2" s="46"/>
      <c r="LQH2" s="46"/>
      <c r="LQI2" s="46"/>
      <c r="LQJ2" s="46"/>
      <c r="LQK2" s="46"/>
      <c r="LQL2" s="46"/>
      <c r="LQM2" s="46"/>
      <c r="LQN2" s="46"/>
      <c r="LQO2" s="46"/>
      <c r="LQP2" s="46"/>
      <c r="LQQ2" s="46"/>
      <c r="LQR2" s="46"/>
      <c r="LQS2" s="46"/>
      <c r="LQT2" s="46"/>
      <c r="LQU2" s="46"/>
      <c r="LQV2" s="46"/>
      <c r="LQW2" s="46"/>
      <c r="LQX2" s="46"/>
      <c r="LQY2" s="46"/>
      <c r="LQZ2" s="46"/>
      <c r="LRA2" s="46"/>
      <c r="LRB2" s="46"/>
      <c r="LRC2" s="46"/>
      <c r="LRD2" s="46"/>
      <c r="LRE2" s="46"/>
      <c r="LRF2" s="46"/>
      <c r="LRG2" s="46"/>
      <c r="LRH2" s="46"/>
      <c r="LRI2" s="46"/>
      <c r="LRJ2" s="46"/>
      <c r="LRK2" s="46"/>
      <c r="LRL2" s="46"/>
      <c r="LRM2" s="46"/>
      <c r="LRN2" s="46"/>
      <c r="LRO2" s="46"/>
      <c r="LRP2" s="46"/>
      <c r="LRQ2" s="46"/>
      <c r="LRR2" s="46"/>
      <c r="LRS2" s="46"/>
      <c r="LRT2" s="46"/>
      <c r="LRU2" s="46"/>
      <c r="LRV2" s="46"/>
      <c r="LRW2" s="46"/>
      <c r="LRX2" s="46"/>
      <c r="LRY2" s="46"/>
      <c r="LRZ2" s="46"/>
      <c r="LSA2" s="46"/>
      <c r="LSB2" s="46"/>
      <c r="LSC2" s="46"/>
      <c r="LSD2" s="46"/>
      <c r="LSE2" s="46"/>
      <c r="LSF2" s="46"/>
      <c r="LSG2" s="46"/>
      <c r="LSH2" s="46"/>
      <c r="LSI2" s="46"/>
      <c r="LSJ2" s="46"/>
      <c r="LSK2" s="46"/>
      <c r="LSL2" s="46"/>
      <c r="LSM2" s="46"/>
      <c r="LSN2" s="46"/>
      <c r="LSO2" s="46"/>
      <c r="LSP2" s="46"/>
      <c r="LSQ2" s="46"/>
      <c r="LSR2" s="46"/>
      <c r="LSS2" s="46"/>
      <c r="LST2" s="46"/>
      <c r="LSU2" s="46"/>
      <c r="LSV2" s="46"/>
      <c r="LSW2" s="46"/>
      <c r="LSX2" s="46"/>
      <c r="LSY2" s="46"/>
      <c r="LSZ2" s="46"/>
      <c r="LTA2" s="46"/>
      <c r="LTB2" s="46"/>
      <c r="LTC2" s="46"/>
      <c r="LTD2" s="46"/>
      <c r="LTE2" s="46"/>
      <c r="LTF2" s="46"/>
      <c r="LTG2" s="46"/>
      <c r="LTH2" s="46"/>
      <c r="LTI2" s="46"/>
      <c r="LTJ2" s="46"/>
      <c r="LTK2" s="46"/>
      <c r="LTL2" s="46"/>
      <c r="LTM2" s="46"/>
      <c r="LTN2" s="46"/>
      <c r="LTO2" s="46"/>
      <c r="LTP2" s="46"/>
      <c r="LTQ2" s="46"/>
      <c r="LTR2" s="46"/>
      <c r="LTS2" s="46"/>
      <c r="LTT2" s="46"/>
      <c r="LTU2" s="46"/>
      <c r="LTV2" s="46"/>
      <c r="LTW2" s="46"/>
      <c r="LTX2" s="46"/>
      <c r="LTY2" s="46"/>
      <c r="LTZ2" s="46"/>
      <c r="LUA2" s="46"/>
      <c r="LUB2" s="46"/>
      <c r="LUC2" s="46"/>
      <c r="LUD2" s="46"/>
      <c r="LUE2" s="46"/>
      <c r="LUF2" s="46"/>
      <c r="LUG2" s="46"/>
      <c r="LUH2" s="46"/>
      <c r="LUI2" s="46"/>
      <c r="LUJ2" s="46"/>
      <c r="LUK2" s="46"/>
      <c r="LUL2" s="46"/>
      <c r="LUM2" s="46"/>
      <c r="LUN2" s="46"/>
      <c r="LUO2" s="46"/>
      <c r="LUP2" s="46"/>
      <c r="LUQ2" s="46"/>
      <c r="LUR2" s="46"/>
      <c r="LUS2" s="46"/>
      <c r="LUT2" s="46"/>
      <c r="LUU2" s="46"/>
      <c r="LUV2" s="46"/>
      <c r="LUW2" s="46"/>
      <c r="LUX2" s="46"/>
      <c r="LUY2" s="46"/>
      <c r="LUZ2" s="46"/>
      <c r="LVA2" s="46"/>
      <c r="LVB2" s="46"/>
      <c r="LVC2" s="46"/>
      <c r="LVD2" s="46"/>
      <c r="LVE2" s="46"/>
      <c r="LVF2" s="46"/>
      <c r="LVG2" s="46"/>
      <c r="LVH2" s="46"/>
      <c r="LVI2" s="46"/>
      <c r="LVJ2" s="46"/>
      <c r="LVK2" s="46"/>
      <c r="LVL2" s="46"/>
      <c r="LVM2" s="46"/>
      <c r="LVN2" s="46"/>
      <c r="LVO2" s="46"/>
      <c r="LVP2" s="46"/>
      <c r="LVQ2" s="46"/>
      <c r="LVR2" s="46"/>
      <c r="LVS2" s="46"/>
      <c r="LVT2" s="46"/>
      <c r="LVU2" s="46"/>
      <c r="LVV2" s="46"/>
      <c r="LVW2" s="46"/>
      <c r="LVX2" s="46"/>
      <c r="LVY2" s="46"/>
      <c r="LVZ2" s="46"/>
      <c r="LWA2" s="46"/>
      <c r="LWB2" s="46"/>
      <c r="LWC2" s="46"/>
      <c r="LWD2" s="46"/>
      <c r="LWE2" s="46"/>
      <c r="LWF2" s="46"/>
      <c r="LWG2" s="46"/>
      <c r="LWH2" s="46"/>
      <c r="LWI2" s="46"/>
      <c r="LWJ2" s="46"/>
      <c r="LWK2" s="46"/>
      <c r="LWL2" s="46"/>
      <c r="LWM2" s="46"/>
      <c r="LWN2" s="46"/>
      <c r="LWO2" s="46"/>
      <c r="LWP2" s="46"/>
      <c r="LWQ2" s="46"/>
      <c r="LWR2" s="46"/>
      <c r="LWS2" s="46"/>
      <c r="LWT2" s="46"/>
      <c r="LWU2" s="46"/>
      <c r="LWV2" s="46"/>
      <c r="LWW2" s="46"/>
      <c r="LWX2" s="46"/>
      <c r="LWY2" s="46"/>
      <c r="LWZ2" s="46"/>
      <c r="LXA2" s="46"/>
      <c r="LXB2" s="46"/>
      <c r="LXC2" s="46"/>
      <c r="LXD2" s="46"/>
      <c r="LXE2" s="46"/>
      <c r="LXF2" s="46"/>
      <c r="LXG2" s="46"/>
      <c r="LXH2" s="46"/>
      <c r="LXI2" s="46"/>
      <c r="LXJ2" s="46"/>
      <c r="LXK2" s="46"/>
      <c r="LXL2" s="46"/>
      <c r="LXM2" s="46"/>
      <c r="LXN2" s="46"/>
      <c r="LXO2" s="46"/>
      <c r="LXP2" s="46"/>
      <c r="LXQ2" s="46"/>
      <c r="LXR2" s="46"/>
      <c r="LXS2" s="46"/>
      <c r="LXT2" s="46"/>
      <c r="LXU2" s="46"/>
      <c r="LXV2" s="46"/>
      <c r="LXW2" s="46"/>
      <c r="LXX2" s="46"/>
      <c r="LXY2" s="46"/>
      <c r="LXZ2" s="46"/>
      <c r="LYA2" s="46"/>
      <c r="LYB2" s="46"/>
      <c r="LYC2" s="46"/>
      <c r="LYD2" s="46"/>
      <c r="LYE2" s="46"/>
      <c r="LYF2" s="46"/>
      <c r="LYG2" s="46"/>
      <c r="LYH2" s="46"/>
      <c r="LYI2" s="46"/>
      <c r="LYJ2" s="46"/>
      <c r="LYK2" s="46"/>
      <c r="LYL2" s="46"/>
      <c r="LYM2" s="46"/>
      <c r="LYN2" s="46"/>
      <c r="LYO2" s="46"/>
      <c r="LYP2" s="46"/>
      <c r="LYQ2" s="46"/>
      <c r="LYR2" s="46"/>
      <c r="LYS2" s="46"/>
      <c r="LYT2" s="46"/>
      <c r="LYU2" s="46"/>
      <c r="LYV2" s="46"/>
      <c r="LYW2" s="46"/>
      <c r="LYX2" s="46"/>
      <c r="LYY2" s="46"/>
      <c r="LYZ2" s="46"/>
      <c r="LZA2" s="46"/>
      <c r="LZB2" s="46"/>
      <c r="LZC2" s="46"/>
      <c r="LZD2" s="46"/>
      <c r="LZE2" s="46"/>
      <c r="LZF2" s="46"/>
      <c r="LZG2" s="46"/>
      <c r="LZH2" s="46"/>
      <c r="LZI2" s="46"/>
      <c r="LZJ2" s="46"/>
      <c r="LZK2" s="46"/>
      <c r="LZL2" s="46"/>
      <c r="LZM2" s="46"/>
      <c r="LZN2" s="46"/>
      <c r="LZO2" s="46"/>
      <c r="LZP2" s="46"/>
      <c r="LZQ2" s="46"/>
      <c r="LZR2" s="46"/>
      <c r="LZS2" s="46"/>
      <c r="LZT2" s="46"/>
      <c r="LZU2" s="46"/>
      <c r="LZV2" s="46"/>
      <c r="LZW2" s="46"/>
      <c r="LZX2" s="46"/>
      <c r="LZY2" s="46"/>
      <c r="LZZ2" s="46"/>
      <c r="MAA2" s="46"/>
      <c r="MAB2" s="46"/>
      <c r="MAC2" s="46"/>
      <c r="MAD2" s="46"/>
      <c r="MAE2" s="46"/>
      <c r="MAF2" s="46"/>
      <c r="MAG2" s="46"/>
      <c r="MAH2" s="46"/>
      <c r="MAI2" s="46"/>
      <c r="MAJ2" s="46"/>
      <c r="MAK2" s="46"/>
      <c r="MAL2" s="46"/>
      <c r="MAM2" s="46"/>
      <c r="MAN2" s="46"/>
      <c r="MAO2" s="46"/>
      <c r="MAP2" s="46"/>
      <c r="MAQ2" s="46"/>
      <c r="MAR2" s="46"/>
      <c r="MAS2" s="46"/>
      <c r="MAT2" s="46"/>
      <c r="MAU2" s="46"/>
      <c r="MAV2" s="46"/>
      <c r="MAW2" s="46"/>
      <c r="MAX2" s="46"/>
      <c r="MAY2" s="46"/>
      <c r="MAZ2" s="46"/>
      <c r="MBA2" s="46"/>
      <c r="MBB2" s="46"/>
      <c r="MBC2" s="46"/>
      <c r="MBD2" s="46"/>
      <c r="MBE2" s="46"/>
      <c r="MBF2" s="46"/>
      <c r="MBG2" s="46"/>
      <c r="MBH2" s="46"/>
      <c r="MBI2" s="46"/>
      <c r="MBJ2" s="46"/>
      <c r="MBK2" s="46"/>
      <c r="MBL2" s="46"/>
      <c r="MBM2" s="46"/>
      <c r="MBN2" s="46"/>
      <c r="MBO2" s="46"/>
      <c r="MBP2" s="46"/>
      <c r="MBQ2" s="46"/>
      <c r="MBR2" s="46"/>
      <c r="MBS2" s="46"/>
      <c r="MBT2" s="46"/>
      <c r="MBU2" s="46"/>
      <c r="MBV2" s="46"/>
      <c r="MBW2" s="46"/>
      <c r="MBX2" s="46"/>
      <c r="MBY2" s="46"/>
      <c r="MBZ2" s="46"/>
      <c r="MCA2" s="46"/>
      <c r="MCB2" s="46"/>
      <c r="MCC2" s="46"/>
      <c r="MCD2" s="46"/>
      <c r="MCE2" s="46"/>
      <c r="MCF2" s="46"/>
      <c r="MCG2" s="46"/>
      <c r="MCH2" s="46"/>
      <c r="MCI2" s="46"/>
      <c r="MCJ2" s="46"/>
      <c r="MCK2" s="46"/>
      <c r="MCL2" s="46"/>
      <c r="MCM2" s="46"/>
      <c r="MCN2" s="46"/>
      <c r="MCO2" s="46"/>
      <c r="MCP2" s="46"/>
      <c r="MCQ2" s="46"/>
      <c r="MCR2" s="46"/>
      <c r="MCS2" s="46"/>
      <c r="MCT2" s="46"/>
      <c r="MCU2" s="46"/>
      <c r="MCV2" s="46"/>
      <c r="MCW2" s="46"/>
      <c r="MCX2" s="46"/>
      <c r="MCY2" s="46"/>
      <c r="MCZ2" s="46"/>
      <c r="MDA2" s="46"/>
      <c r="MDB2" s="46"/>
      <c r="MDC2" s="46"/>
      <c r="MDD2" s="46"/>
      <c r="MDE2" s="46"/>
      <c r="MDF2" s="46"/>
      <c r="MDG2" s="46"/>
      <c r="MDH2" s="46"/>
      <c r="MDI2" s="46"/>
      <c r="MDJ2" s="46"/>
      <c r="MDK2" s="46"/>
      <c r="MDL2" s="46"/>
      <c r="MDM2" s="46"/>
      <c r="MDN2" s="46"/>
      <c r="MDO2" s="46"/>
      <c r="MDP2" s="46"/>
      <c r="MDQ2" s="46"/>
      <c r="MDR2" s="46"/>
      <c r="MDS2" s="46"/>
      <c r="MDT2" s="46"/>
      <c r="MDU2" s="46"/>
      <c r="MDV2" s="46"/>
      <c r="MDW2" s="46"/>
      <c r="MDX2" s="46"/>
      <c r="MDY2" s="46"/>
      <c r="MDZ2" s="46"/>
      <c r="MEA2" s="46"/>
      <c r="MEB2" s="46"/>
      <c r="MEC2" s="46"/>
      <c r="MED2" s="46"/>
      <c r="MEE2" s="46"/>
      <c r="MEF2" s="46"/>
      <c r="MEG2" s="46"/>
      <c r="MEH2" s="46"/>
      <c r="MEI2" s="46"/>
      <c r="MEJ2" s="46"/>
      <c r="MEK2" s="46"/>
      <c r="MEL2" s="46"/>
      <c r="MEM2" s="46"/>
      <c r="MEN2" s="46"/>
      <c r="MEO2" s="46"/>
      <c r="MEP2" s="46"/>
      <c r="MEQ2" s="46"/>
      <c r="MER2" s="46"/>
      <c r="MES2" s="46"/>
      <c r="MET2" s="46"/>
      <c r="MEU2" s="46"/>
      <c r="MEV2" s="46"/>
      <c r="MEW2" s="46"/>
      <c r="MEX2" s="46"/>
      <c r="MEY2" s="46"/>
      <c r="MEZ2" s="46"/>
      <c r="MFA2" s="46"/>
      <c r="MFB2" s="46"/>
      <c r="MFC2" s="46"/>
      <c r="MFD2" s="46"/>
      <c r="MFE2" s="46"/>
      <c r="MFF2" s="46"/>
      <c r="MFG2" s="46"/>
      <c r="MFH2" s="46"/>
      <c r="MFI2" s="46"/>
      <c r="MFJ2" s="46"/>
      <c r="MFK2" s="46"/>
      <c r="MFL2" s="46"/>
      <c r="MFM2" s="46"/>
      <c r="MFN2" s="46"/>
      <c r="MFO2" s="46"/>
      <c r="MFP2" s="46"/>
      <c r="MFQ2" s="46"/>
      <c r="MFR2" s="46"/>
      <c r="MFS2" s="46"/>
      <c r="MFT2" s="46"/>
      <c r="MFU2" s="46"/>
      <c r="MFV2" s="46"/>
      <c r="MFW2" s="46"/>
      <c r="MFX2" s="46"/>
      <c r="MFY2" s="46"/>
      <c r="MFZ2" s="46"/>
      <c r="MGA2" s="46"/>
      <c r="MGB2" s="46"/>
      <c r="MGC2" s="46"/>
      <c r="MGD2" s="46"/>
      <c r="MGE2" s="46"/>
      <c r="MGF2" s="46"/>
      <c r="MGG2" s="46"/>
      <c r="MGH2" s="46"/>
      <c r="MGI2" s="46"/>
      <c r="MGJ2" s="46"/>
      <c r="MGK2" s="46"/>
      <c r="MGL2" s="46"/>
      <c r="MGM2" s="46"/>
      <c r="MGN2" s="46"/>
      <c r="MGO2" s="46"/>
      <c r="MGP2" s="46"/>
      <c r="MGQ2" s="46"/>
      <c r="MGR2" s="46"/>
      <c r="MGS2" s="46"/>
      <c r="MGT2" s="46"/>
      <c r="MGU2" s="46"/>
      <c r="MGV2" s="46"/>
      <c r="MGW2" s="46"/>
      <c r="MGX2" s="46"/>
      <c r="MGY2" s="46"/>
      <c r="MGZ2" s="46"/>
      <c r="MHA2" s="46"/>
      <c r="MHB2" s="46"/>
      <c r="MHC2" s="46"/>
      <c r="MHD2" s="46"/>
      <c r="MHE2" s="46"/>
      <c r="MHF2" s="46"/>
      <c r="MHG2" s="46"/>
      <c r="MHH2" s="46"/>
      <c r="MHI2" s="46"/>
      <c r="MHJ2" s="46"/>
      <c r="MHK2" s="46"/>
      <c r="MHL2" s="46"/>
      <c r="MHM2" s="46"/>
      <c r="MHN2" s="46"/>
      <c r="MHO2" s="46"/>
      <c r="MHP2" s="46"/>
      <c r="MHQ2" s="46"/>
      <c r="MHR2" s="46"/>
      <c r="MHS2" s="46"/>
      <c r="MHT2" s="46"/>
      <c r="MHU2" s="46"/>
      <c r="MHV2" s="46"/>
      <c r="MHW2" s="46"/>
      <c r="MHX2" s="46"/>
      <c r="MHY2" s="46"/>
      <c r="MHZ2" s="46"/>
      <c r="MIA2" s="46"/>
      <c r="MIB2" s="46"/>
      <c r="MIC2" s="46"/>
      <c r="MID2" s="46"/>
      <c r="MIE2" s="46"/>
      <c r="MIF2" s="46"/>
      <c r="MIG2" s="46"/>
      <c r="MIH2" s="46"/>
      <c r="MII2" s="46"/>
      <c r="MIJ2" s="46"/>
      <c r="MIK2" s="46"/>
      <c r="MIL2" s="46"/>
      <c r="MIM2" s="46"/>
      <c r="MIN2" s="46"/>
      <c r="MIO2" s="46"/>
      <c r="MIP2" s="46"/>
      <c r="MIQ2" s="46"/>
      <c r="MIR2" s="46"/>
      <c r="MIS2" s="46"/>
      <c r="MIT2" s="46"/>
      <c r="MIU2" s="46"/>
      <c r="MIV2" s="46"/>
      <c r="MIW2" s="46"/>
      <c r="MIX2" s="46"/>
      <c r="MIY2" s="46"/>
      <c r="MIZ2" s="46"/>
      <c r="MJA2" s="46"/>
      <c r="MJB2" s="46"/>
      <c r="MJC2" s="46"/>
      <c r="MJD2" s="46"/>
      <c r="MJE2" s="46"/>
      <c r="MJF2" s="46"/>
      <c r="MJG2" s="46"/>
      <c r="MJH2" s="46"/>
      <c r="MJI2" s="46"/>
      <c r="MJJ2" s="46"/>
      <c r="MJK2" s="46"/>
      <c r="MJL2" s="46"/>
      <c r="MJM2" s="46"/>
      <c r="MJN2" s="46"/>
      <c r="MJO2" s="46"/>
      <c r="MJP2" s="46"/>
      <c r="MJQ2" s="46"/>
      <c r="MJR2" s="46"/>
      <c r="MJS2" s="46"/>
      <c r="MJT2" s="46"/>
      <c r="MJU2" s="46"/>
      <c r="MJV2" s="46"/>
      <c r="MJW2" s="46"/>
      <c r="MJX2" s="46"/>
      <c r="MJY2" s="46"/>
      <c r="MJZ2" s="46"/>
      <c r="MKA2" s="46"/>
      <c r="MKB2" s="46"/>
      <c r="MKC2" s="46"/>
      <c r="MKD2" s="46"/>
      <c r="MKE2" s="46"/>
      <c r="MKF2" s="46"/>
      <c r="MKG2" s="46"/>
      <c r="MKH2" s="46"/>
      <c r="MKI2" s="46"/>
      <c r="MKJ2" s="46"/>
      <c r="MKK2" s="46"/>
      <c r="MKL2" s="46"/>
      <c r="MKM2" s="46"/>
      <c r="MKN2" s="46"/>
      <c r="MKO2" s="46"/>
      <c r="MKP2" s="46"/>
      <c r="MKQ2" s="46"/>
      <c r="MKR2" s="46"/>
      <c r="MKS2" s="46"/>
      <c r="MKT2" s="46"/>
      <c r="MKU2" s="46"/>
      <c r="MKV2" s="46"/>
      <c r="MKW2" s="46"/>
      <c r="MKX2" s="46"/>
      <c r="MKY2" s="46"/>
      <c r="MKZ2" s="46"/>
      <c r="MLA2" s="46"/>
      <c r="MLB2" s="46"/>
      <c r="MLC2" s="46"/>
      <c r="MLD2" s="46"/>
      <c r="MLE2" s="46"/>
      <c r="MLF2" s="46"/>
      <c r="MLG2" s="46"/>
      <c r="MLH2" s="46"/>
      <c r="MLI2" s="46"/>
      <c r="MLJ2" s="46"/>
      <c r="MLK2" s="46"/>
      <c r="MLL2" s="46"/>
      <c r="MLM2" s="46"/>
      <c r="MLN2" s="46"/>
      <c r="MLO2" s="46"/>
      <c r="MLP2" s="46"/>
      <c r="MLQ2" s="46"/>
      <c r="MLR2" s="46"/>
      <c r="MLS2" s="46"/>
      <c r="MLT2" s="46"/>
      <c r="MLU2" s="46"/>
      <c r="MLV2" s="46"/>
      <c r="MLW2" s="46"/>
      <c r="MLX2" s="46"/>
      <c r="MLY2" s="46"/>
      <c r="MLZ2" s="46"/>
      <c r="MMA2" s="46"/>
      <c r="MMB2" s="46"/>
      <c r="MMC2" s="46"/>
      <c r="MMD2" s="46"/>
      <c r="MME2" s="46"/>
      <c r="MMF2" s="46"/>
      <c r="MMG2" s="46"/>
      <c r="MMH2" s="46"/>
      <c r="MMI2" s="46"/>
      <c r="MMJ2" s="46"/>
      <c r="MMK2" s="46"/>
      <c r="MML2" s="46"/>
      <c r="MMM2" s="46"/>
      <c r="MMN2" s="46"/>
      <c r="MMO2" s="46"/>
      <c r="MMP2" s="46"/>
      <c r="MMQ2" s="46"/>
      <c r="MMR2" s="46"/>
      <c r="MMS2" s="46"/>
      <c r="MMT2" s="46"/>
      <c r="MMU2" s="46"/>
      <c r="MMV2" s="46"/>
      <c r="MMW2" s="46"/>
      <c r="MMX2" s="46"/>
      <c r="MMY2" s="46"/>
      <c r="MMZ2" s="46"/>
      <c r="MNA2" s="46"/>
      <c r="MNB2" s="46"/>
      <c r="MNC2" s="46"/>
      <c r="MND2" s="46"/>
      <c r="MNE2" s="46"/>
      <c r="MNF2" s="46"/>
      <c r="MNG2" s="46"/>
      <c r="MNH2" s="46"/>
      <c r="MNI2" s="46"/>
      <c r="MNJ2" s="46"/>
      <c r="MNK2" s="46"/>
      <c r="MNL2" s="46"/>
      <c r="MNM2" s="46"/>
      <c r="MNN2" s="46"/>
      <c r="MNO2" s="46"/>
      <c r="MNP2" s="46"/>
      <c r="MNQ2" s="46"/>
      <c r="MNR2" s="46"/>
      <c r="MNS2" s="46"/>
      <c r="MNT2" s="46"/>
      <c r="MNU2" s="46"/>
      <c r="MNV2" s="46"/>
      <c r="MNW2" s="46"/>
      <c r="MNX2" s="46"/>
      <c r="MNY2" s="46"/>
      <c r="MNZ2" s="46"/>
      <c r="MOA2" s="46"/>
      <c r="MOB2" s="46"/>
      <c r="MOC2" s="46"/>
      <c r="MOD2" s="46"/>
      <c r="MOE2" s="46"/>
      <c r="MOF2" s="46"/>
      <c r="MOG2" s="46"/>
      <c r="MOH2" s="46"/>
      <c r="MOI2" s="46"/>
      <c r="MOJ2" s="46"/>
      <c r="MOK2" s="46"/>
      <c r="MOL2" s="46"/>
      <c r="MOM2" s="46"/>
      <c r="MON2" s="46"/>
      <c r="MOO2" s="46"/>
      <c r="MOP2" s="46"/>
      <c r="MOQ2" s="46"/>
      <c r="MOR2" s="46"/>
      <c r="MOS2" s="46"/>
      <c r="MOT2" s="46"/>
      <c r="MOU2" s="46"/>
      <c r="MOV2" s="46"/>
      <c r="MOW2" s="46"/>
      <c r="MOX2" s="46"/>
      <c r="MOY2" s="46"/>
      <c r="MOZ2" s="46"/>
      <c r="MPA2" s="46"/>
      <c r="MPB2" s="46"/>
      <c r="MPC2" s="46"/>
      <c r="MPD2" s="46"/>
      <c r="MPE2" s="46"/>
      <c r="MPF2" s="46"/>
      <c r="MPG2" s="46"/>
      <c r="MPH2" s="46"/>
      <c r="MPI2" s="46"/>
      <c r="MPJ2" s="46"/>
      <c r="MPK2" s="46"/>
      <c r="MPL2" s="46"/>
      <c r="MPM2" s="46"/>
      <c r="MPN2" s="46"/>
      <c r="MPO2" s="46"/>
      <c r="MPP2" s="46"/>
      <c r="MPQ2" s="46"/>
      <c r="MPR2" s="46"/>
      <c r="MPS2" s="46"/>
      <c r="MPT2" s="46"/>
      <c r="MPU2" s="46"/>
      <c r="MPV2" s="46"/>
      <c r="MPW2" s="46"/>
      <c r="MPX2" s="46"/>
      <c r="MPY2" s="46"/>
      <c r="MPZ2" s="46"/>
      <c r="MQA2" s="46"/>
      <c r="MQB2" s="46"/>
      <c r="MQC2" s="46"/>
      <c r="MQD2" s="46"/>
      <c r="MQE2" s="46"/>
      <c r="MQF2" s="46"/>
      <c r="MQG2" s="46"/>
      <c r="MQH2" s="46"/>
      <c r="MQI2" s="46"/>
      <c r="MQJ2" s="46"/>
      <c r="MQK2" s="46"/>
      <c r="MQL2" s="46"/>
      <c r="MQM2" s="46"/>
      <c r="MQN2" s="46"/>
      <c r="MQO2" s="46"/>
      <c r="MQP2" s="46"/>
      <c r="MQQ2" s="46"/>
      <c r="MQR2" s="46"/>
      <c r="MQS2" s="46"/>
      <c r="MQT2" s="46"/>
      <c r="MQU2" s="46"/>
      <c r="MQV2" s="46"/>
      <c r="MQW2" s="46"/>
      <c r="MQX2" s="46"/>
      <c r="MQY2" s="46"/>
      <c r="MQZ2" s="46"/>
      <c r="MRA2" s="46"/>
      <c r="MRB2" s="46"/>
      <c r="MRC2" s="46"/>
      <c r="MRD2" s="46"/>
      <c r="MRE2" s="46"/>
      <c r="MRF2" s="46"/>
      <c r="MRG2" s="46"/>
      <c r="MRH2" s="46"/>
      <c r="MRI2" s="46"/>
      <c r="MRJ2" s="46"/>
      <c r="MRK2" s="46"/>
      <c r="MRL2" s="46"/>
      <c r="MRM2" s="46"/>
      <c r="MRN2" s="46"/>
      <c r="MRO2" s="46"/>
      <c r="MRP2" s="46"/>
      <c r="MRQ2" s="46"/>
      <c r="MRR2" s="46"/>
      <c r="MRS2" s="46"/>
      <c r="MRT2" s="46"/>
      <c r="MRU2" s="46"/>
      <c r="MRV2" s="46"/>
      <c r="MRW2" s="46"/>
      <c r="MRX2" s="46"/>
      <c r="MRY2" s="46"/>
      <c r="MRZ2" s="46"/>
      <c r="MSA2" s="46"/>
      <c r="MSB2" s="46"/>
      <c r="MSC2" s="46"/>
      <c r="MSD2" s="46"/>
      <c r="MSE2" s="46"/>
      <c r="MSF2" s="46"/>
      <c r="MSG2" s="46"/>
      <c r="MSH2" s="46"/>
      <c r="MSI2" s="46"/>
      <c r="MSJ2" s="46"/>
      <c r="MSK2" s="46"/>
      <c r="MSL2" s="46"/>
      <c r="MSM2" s="46"/>
      <c r="MSN2" s="46"/>
      <c r="MSO2" s="46"/>
      <c r="MSP2" s="46"/>
      <c r="MSQ2" s="46"/>
      <c r="MSR2" s="46"/>
      <c r="MSS2" s="46"/>
      <c r="MST2" s="46"/>
      <c r="MSU2" s="46"/>
      <c r="MSV2" s="46"/>
      <c r="MSW2" s="46"/>
      <c r="MSX2" s="46"/>
      <c r="MSY2" s="46"/>
      <c r="MSZ2" s="46"/>
      <c r="MTA2" s="46"/>
      <c r="MTB2" s="46"/>
      <c r="MTC2" s="46"/>
      <c r="MTD2" s="46"/>
      <c r="MTE2" s="46"/>
      <c r="MTF2" s="46"/>
      <c r="MTG2" s="46"/>
      <c r="MTH2" s="46"/>
      <c r="MTI2" s="46"/>
      <c r="MTJ2" s="46"/>
      <c r="MTK2" s="46"/>
      <c r="MTL2" s="46"/>
      <c r="MTM2" s="46"/>
      <c r="MTN2" s="46"/>
      <c r="MTO2" s="46"/>
      <c r="MTP2" s="46"/>
      <c r="MTQ2" s="46"/>
      <c r="MTR2" s="46"/>
      <c r="MTS2" s="46"/>
      <c r="MTT2" s="46"/>
      <c r="MTU2" s="46"/>
      <c r="MTV2" s="46"/>
      <c r="MTW2" s="46"/>
      <c r="MTX2" s="46"/>
      <c r="MTY2" s="46"/>
      <c r="MTZ2" s="46"/>
      <c r="MUA2" s="46"/>
      <c r="MUB2" s="46"/>
      <c r="MUC2" s="46"/>
      <c r="MUD2" s="46"/>
      <c r="MUE2" s="46"/>
      <c r="MUF2" s="46"/>
      <c r="MUG2" s="46"/>
      <c r="MUH2" s="46"/>
      <c r="MUI2" s="46"/>
      <c r="MUJ2" s="46"/>
      <c r="MUK2" s="46"/>
      <c r="MUL2" s="46"/>
      <c r="MUM2" s="46"/>
      <c r="MUN2" s="46"/>
      <c r="MUO2" s="46"/>
      <c r="MUP2" s="46"/>
      <c r="MUQ2" s="46"/>
      <c r="MUR2" s="46"/>
      <c r="MUS2" s="46"/>
      <c r="MUT2" s="46"/>
      <c r="MUU2" s="46"/>
      <c r="MUV2" s="46"/>
      <c r="MUW2" s="46"/>
      <c r="MUX2" s="46"/>
      <c r="MUY2" s="46"/>
      <c r="MUZ2" s="46"/>
      <c r="MVA2" s="46"/>
      <c r="MVB2" s="46"/>
      <c r="MVC2" s="46"/>
      <c r="MVD2" s="46"/>
      <c r="MVE2" s="46"/>
      <c r="MVF2" s="46"/>
      <c r="MVG2" s="46"/>
      <c r="MVH2" s="46"/>
      <c r="MVI2" s="46"/>
      <c r="MVJ2" s="46"/>
      <c r="MVK2" s="46"/>
      <c r="MVL2" s="46"/>
      <c r="MVM2" s="46"/>
      <c r="MVN2" s="46"/>
      <c r="MVO2" s="46"/>
      <c r="MVP2" s="46"/>
      <c r="MVQ2" s="46"/>
      <c r="MVR2" s="46"/>
      <c r="MVS2" s="46"/>
      <c r="MVT2" s="46"/>
      <c r="MVU2" s="46"/>
      <c r="MVV2" s="46"/>
      <c r="MVW2" s="46"/>
      <c r="MVX2" s="46"/>
      <c r="MVY2" s="46"/>
      <c r="MVZ2" s="46"/>
      <c r="MWA2" s="46"/>
      <c r="MWB2" s="46"/>
      <c r="MWC2" s="46"/>
      <c r="MWD2" s="46"/>
      <c r="MWE2" s="46"/>
      <c r="MWF2" s="46"/>
      <c r="MWG2" s="46"/>
      <c r="MWH2" s="46"/>
      <c r="MWI2" s="46"/>
      <c r="MWJ2" s="46"/>
      <c r="MWK2" s="46"/>
      <c r="MWL2" s="46"/>
      <c r="MWM2" s="46"/>
      <c r="MWN2" s="46"/>
      <c r="MWO2" s="46"/>
      <c r="MWP2" s="46"/>
      <c r="MWQ2" s="46"/>
      <c r="MWR2" s="46"/>
      <c r="MWS2" s="46"/>
      <c r="MWT2" s="46"/>
      <c r="MWU2" s="46"/>
      <c r="MWV2" s="46"/>
      <c r="MWW2" s="46"/>
      <c r="MWX2" s="46"/>
      <c r="MWY2" s="46"/>
      <c r="MWZ2" s="46"/>
      <c r="MXA2" s="46"/>
      <c r="MXB2" s="46"/>
      <c r="MXC2" s="46"/>
      <c r="MXD2" s="46"/>
      <c r="MXE2" s="46"/>
      <c r="MXF2" s="46"/>
      <c r="MXG2" s="46"/>
      <c r="MXH2" s="46"/>
      <c r="MXI2" s="46"/>
      <c r="MXJ2" s="46"/>
      <c r="MXK2" s="46"/>
      <c r="MXL2" s="46"/>
      <c r="MXM2" s="46"/>
      <c r="MXN2" s="46"/>
      <c r="MXO2" s="46"/>
      <c r="MXP2" s="46"/>
      <c r="MXQ2" s="46"/>
      <c r="MXR2" s="46"/>
      <c r="MXS2" s="46"/>
      <c r="MXT2" s="46"/>
      <c r="MXU2" s="46"/>
      <c r="MXV2" s="46"/>
      <c r="MXW2" s="46"/>
      <c r="MXX2" s="46"/>
      <c r="MXY2" s="46"/>
      <c r="MXZ2" s="46"/>
      <c r="MYA2" s="46"/>
      <c r="MYB2" s="46"/>
      <c r="MYC2" s="46"/>
      <c r="MYD2" s="46"/>
      <c r="MYE2" s="46"/>
      <c r="MYF2" s="46"/>
      <c r="MYG2" s="46"/>
      <c r="MYH2" s="46"/>
      <c r="MYI2" s="46"/>
      <c r="MYJ2" s="46"/>
      <c r="MYK2" s="46"/>
      <c r="MYL2" s="46"/>
      <c r="MYM2" s="46"/>
      <c r="MYN2" s="46"/>
      <c r="MYO2" s="46"/>
      <c r="MYP2" s="46"/>
      <c r="MYQ2" s="46"/>
      <c r="MYR2" s="46"/>
      <c r="MYS2" s="46"/>
      <c r="MYT2" s="46"/>
      <c r="MYU2" s="46"/>
      <c r="MYV2" s="46"/>
      <c r="MYW2" s="46"/>
      <c r="MYX2" s="46"/>
      <c r="MYY2" s="46"/>
      <c r="MYZ2" s="46"/>
      <c r="MZA2" s="46"/>
      <c r="MZB2" s="46"/>
      <c r="MZC2" s="46"/>
      <c r="MZD2" s="46"/>
      <c r="MZE2" s="46"/>
      <c r="MZF2" s="46"/>
      <c r="MZG2" s="46"/>
      <c r="MZH2" s="46"/>
      <c r="MZI2" s="46"/>
      <c r="MZJ2" s="46"/>
      <c r="MZK2" s="46"/>
      <c r="MZL2" s="46"/>
      <c r="MZM2" s="46"/>
      <c r="MZN2" s="46"/>
      <c r="MZO2" s="46"/>
      <c r="MZP2" s="46"/>
      <c r="MZQ2" s="46"/>
      <c r="MZR2" s="46"/>
      <c r="MZS2" s="46"/>
      <c r="MZT2" s="46"/>
      <c r="MZU2" s="46"/>
      <c r="MZV2" s="46"/>
      <c r="MZW2" s="46"/>
      <c r="MZX2" s="46"/>
      <c r="MZY2" s="46"/>
      <c r="MZZ2" s="46"/>
      <c r="NAA2" s="46"/>
      <c r="NAB2" s="46"/>
      <c r="NAC2" s="46"/>
      <c r="NAD2" s="46"/>
      <c r="NAE2" s="46"/>
      <c r="NAF2" s="46"/>
      <c r="NAG2" s="46"/>
      <c r="NAH2" s="46"/>
      <c r="NAI2" s="46"/>
      <c r="NAJ2" s="46"/>
      <c r="NAK2" s="46"/>
      <c r="NAL2" s="46"/>
      <c r="NAM2" s="46"/>
      <c r="NAN2" s="46"/>
      <c r="NAO2" s="46"/>
      <c r="NAP2" s="46"/>
      <c r="NAQ2" s="46"/>
      <c r="NAR2" s="46"/>
      <c r="NAS2" s="46"/>
      <c r="NAT2" s="46"/>
      <c r="NAU2" s="46"/>
      <c r="NAV2" s="46"/>
      <c r="NAW2" s="46"/>
      <c r="NAX2" s="46"/>
      <c r="NAY2" s="46"/>
      <c r="NAZ2" s="46"/>
      <c r="NBA2" s="46"/>
      <c r="NBB2" s="46"/>
      <c r="NBC2" s="46"/>
      <c r="NBD2" s="46"/>
      <c r="NBE2" s="46"/>
      <c r="NBF2" s="46"/>
      <c r="NBG2" s="46"/>
      <c r="NBH2" s="46"/>
      <c r="NBI2" s="46"/>
      <c r="NBJ2" s="46"/>
      <c r="NBK2" s="46"/>
      <c r="NBL2" s="46"/>
      <c r="NBM2" s="46"/>
      <c r="NBN2" s="46"/>
      <c r="NBO2" s="46"/>
      <c r="NBP2" s="46"/>
      <c r="NBQ2" s="46"/>
      <c r="NBR2" s="46"/>
      <c r="NBS2" s="46"/>
      <c r="NBT2" s="46"/>
      <c r="NBU2" s="46"/>
      <c r="NBV2" s="46"/>
      <c r="NBW2" s="46"/>
      <c r="NBX2" s="46"/>
      <c r="NBY2" s="46"/>
      <c r="NBZ2" s="46"/>
      <c r="NCA2" s="46"/>
      <c r="NCB2" s="46"/>
      <c r="NCC2" s="46"/>
      <c r="NCD2" s="46"/>
      <c r="NCE2" s="46"/>
      <c r="NCF2" s="46"/>
      <c r="NCG2" s="46"/>
      <c r="NCH2" s="46"/>
      <c r="NCI2" s="46"/>
      <c r="NCJ2" s="46"/>
      <c r="NCK2" s="46"/>
      <c r="NCL2" s="46"/>
      <c r="NCM2" s="46"/>
      <c r="NCN2" s="46"/>
      <c r="NCO2" s="46"/>
      <c r="NCP2" s="46"/>
      <c r="NCQ2" s="46"/>
      <c r="NCR2" s="46"/>
      <c r="NCS2" s="46"/>
      <c r="NCT2" s="46"/>
      <c r="NCU2" s="46"/>
      <c r="NCV2" s="46"/>
      <c r="NCW2" s="46"/>
      <c r="NCX2" s="46"/>
      <c r="NCY2" s="46"/>
      <c r="NCZ2" s="46"/>
      <c r="NDA2" s="46"/>
      <c r="NDB2" s="46"/>
      <c r="NDC2" s="46"/>
      <c r="NDD2" s="46"/>
      <c r="NDE2" s="46"/>
      <c r="NDF2" s="46"/>
      <c r="NDG2" s="46"/>
      <c r="NDH2" s="46"/>
      <c r="NDI2" s="46"/>
      <c r="NDJ2" s="46"/>
      <c r="NDK2" s="46"/>
      <c r="NDL2" s="46"/>
      <c r="NDM2" s="46"/>
      <c r="NDN2" s="46"/>
      <c r="NDO2" s="46"/>
      <c r="NDP2" s="46"/>
      <c r="NDQ2" s="46"/>
      <c r="NDR2" s="46"/>
      <c r="NDS2" s="46"/>
      <c r="NDT2" s="46"/>
      <c r="NDU2" s="46"/>
      <c r="NDV2" s="46"/>
      <c r="NDW2" s="46"/>
      <c r="NDX2" s="46"/>
      <c r="NDY2" s="46"/>
      <c r="NDZ2" s="46"/>
      <c r="NEA2" s="46"/>
      <c r="NEB2" s="46"/>
      <c r="NEC2" s="46"/>
      <c r="NED2" s="46"/>
      <c r="NEE2" s="46"/>
      <c r="NEF2" s="46"/>
      <c r="NEG2" s="46"/>
      <c r="NEH2" s="46"/>
      <c r="NEI2" s="46"/>
      <c r="NEJ2" s="46"/>
      <c r="NEK2" s="46"/>
      <c r="NEL2" s="46"/>
      <c r="NEM2" s="46"/>
      <c r="NEN2" s="46"/>
      <c r="NEO2" s="46"/>
      <c r="NEP2" s="46"/>
      <c r="NEQ2" s="46"/>
      <c r="NER2" s="46"/>
      <c r="NES2" s="46"/>
      <c r="NET2" s="46"/>
      <c r="NEU2" s="46"/>
      <c r="NEV2" s="46"/>
      <c r="NEW2" s="46"/>
      <c r="NEX2" s="46"/>
      <c r="NEY2" s="46"/>
      <c r="NEZ2" s="46"/>
      <c r="NFA2" s="46"/>
      <c r="NFB2" s="46"/>
      <c r="NFC2" s="46"/>
      <c r="NFD2" s="46"/>
      <c r="NFE2" s="46"/>
      <c r="NFF2" s="46"/>
      <c r="NFG2" s="46"/>
      <c r="NFH2" s="46"/>
      <c r="NFI2" s="46"/>
      <c r="NFJ2" s="46"/>
      <c r="NFK2" s="46"/>
      <c r="NFL2" s="46"/>
      <c r="NFM2" s="46"/>
      <c r="NFN2" s="46"/>
      <c r="NFO2" s="46"/>
      <c r="NFP2" s="46"/>
      <c r="NFQ2" s="46"/>
      <c r="NFR2" s="46"/>
      <c r="NFS2" s="46"/>
      <c r="NFT2" s="46"/>
      <c r="NFU2" s="46"/>
      <c r="NFV2" s="46"/>
      <c r="NFW2" s="46"/>
      <c r="NFX2" s="46"/>
      <c r="NFY2" s="46"/>
      <c r="NFZ2" s="46"/>
      <c r="NGA2" s="46"/>
      <c r="NGB2" s="46"/>
      <c r="NGC2" s="46"/>
      <c r="NGD2" s="46"/>
      <c r="NGE2" s="46"/>
      <c r="NGF2" s="46"/>
      <c r="NGG2" s="46"/>
      <c r="NGH2" s="46"/>
      <c r="NGI2" s="46"/>
      <c r="NGJ2" s="46"/>
      <c r="NGK2" s="46"/>
      <c r="NGL2" s="46"/>
      <c r="NGM2" s="46"/>
      <c r="NGN2" s="46"/>
      <c r="NGO2" s="46"/>
      <c r="NGP2" s="46"/>
      <c r="NGQ2" s="46"/>
      <c r="NGR2" s="46"/>
      <c r="NGS2" s="46"/>
      <c r="NGT2" s="46"/>
      <c r="NGU2" s="46"/>
      <c r="NGV2" s="46"/>
      <c r="NGW2" s="46"/>
      <c r="NGX2" s="46"/>
      <c r="NGY2" s="46"/>
      <c r="NGZ2" s="46"/>
      <c r="NHA2" s="46"/>
      <c r="NHB2" s="46"/>
      <c r="NHC2" s="46"/>
      <c r="NHD2" s="46"/>
      <c r="NHE2" s="46"/>
      <c r="NHF2" s="46"/>
      <c r="NHG2" s="46"/>
      <c r="NHH2" s="46"/>
      <c r="NHI2" s="46"/>
      <c r="NHJ2" s="46"/>
      <c r="NHK2" s="46"/>
      <c r="NHL2" s="46"/>
      <c r="NHM2" s="46"/>
      <c r="NHN2" s="46"/>
      <c r="NHO2" s="46"/>
      <c r="NHP2" s="46"/>
      <c r="NHQ2" s="46"/>
      <c r="NHR2" s="46"/>
      <c r="NHS2" s="46"/>
      <c r="NHT2" s="46"/>
      <c r="NHU2" s="46"/>
      <c r="NHV2" s="46"/>
      <c r="NHW2" s="46"/>
      <c r="NHX2" s="46"/>
      <c r="NHY2" s="46"/>
      <c r="NHZ2" s="46"/>
      <c r="NIA2" s="46"/>
      <c r="NIB2" s="46"/>
      <c r="NIC2" s="46"/>
      <c r="NID2" s="46"/>
      <c r="NIE2" s="46"/>
      <c r="NIF2" s="46"/>
      <c r="NIG2" s="46"/>
      <c r="NIH2" s="46"/>
      <c r="NII2" s="46"/>
      <c r="NIJ2" s="46"/>
      <c r="NIK2" s="46"/>
      <c r="NIL2" s="46"/>
      <c r="NIM2" s="46"/>
      <c r="NIN2" s="46"/>
      <c r="NIO2" s="46"/>
      <c r="NIP2" s="46"/>
      <c r="NIQ2" s="46"/>
      <c r="NIR2" s="46"/>
      <c r="NIS2" s="46"/>
      <c r="NIT2" s="46"/>
      <c r="NIU2" s="46"/>
      <c r="NIV2" s="46"/>
      <c r="NIW2" s="46"/>
      <c r="NIX2" s="46"/>
      <c r="NIY2" s="46"/>
      <c r="NIZ2" s="46"/>
      <c r="NJA2" s="46"/>
      <c r="NJB2" s="46"/>
      <c r="NJC2" s="46"/>
      <c r="NJD2" s="46"/>
      <c r="NJE2" s="46"/>
      <c r="NJF2" s="46"/>
      <c r="NJG2" s="46"/>
      <c r="NJH2" s="46"/>
      <c r="NJI2" s="46"/>
      <c r="NJJ2" s="46"/>
      <c r="NJK2" s="46"/>
      <c r="NJL2" s="46"/>
      <c r="NJM2" s="46"/>
      <c r="NJN2" s="46"/>
      <c r="NJO2" s="46"/>
      <c r="NJP2" s="46"/>
      <c r="NJQ2" s="46"/>
      <c r="NJR2" s="46"/>
      <c r="NJS2" s="46"/>
      <c r="NJT2" s="46"/>
      <c r="NJU2" s="46"/>
      <c r="NJV2" s="46"/>
      <c r="NJW2" s="46"/>
      <c r="NJX2" s="46"/>
      <c r="NJY2" s="46"/>
      <c r="NJZ2" s="46"/>
      <c r="NKA2" s="46"/>
      <c r="NKB2" s="46"/>
      <c r="NKC2" s="46"/>
      <c r="NKD2" s="46"/>
      <c r="NKE2" s="46"/>
      <c r="NKF2" s="46"/>
      <c r="NKG2" s="46"/>
      <c r="NKH2" s="46"/>
      <c r="NKI2" s="46"/>
      <c r="NKJ2" s="46"/>
      <c r="NKK2" s="46"/>
      <c r="NKL2" s="46"/>
      <c r="NKM2" s="46"/>
      <c r="NKN2" s="46"/>
      <c r="NKO2" s="46"/>
      <c r="NKP2" s="46"/>
      <c r="NKQ2" s="46"/>
      <c r="NKR2" s="46"/>
      <c r="NKS2" s="46"/>
      <c r="NKT2" s="46"/>
      <c r="NKU2" s="46"/>
      <c r="NKV2" s="46"/>
      <c r="NKW2" s="46"/>
      <c r="NKX2" s="46"/>
      <c r="NKY2" s="46"/>
      <c r="NKZ2" s="46"/>
      <c r="NLA2" s="46"/>
      <c r="NLB2" s="46"/>
      <c r="NLC2" s="46"/>
      <c r="NLD2" s="46"/>
      <c r="NLE2" s="46"/>
      <c r="NLF2" s="46"/>
      <c r="NLG2" s="46"/>
      <c r="NLH2" s="46"/>
      <c r="NLI2" s="46"/>
      <c r="NLJ2" s="46"/>
      <c r="NLK2" s="46"/>
      <c r="NLL2" s="46"/>
      <c r="NLM2" s="46"/>
      <c r="NLN2" s="46"/>
      <c r="NLO2" s="46"/>
      <c r="NLP2" s="46"/>
      <c r="NLQ2" s="46"/>
      <c r="NLR2" s="46"/>
      <c r="NLS2" s="46"/>
      <c r="NLT2" s="46"/>
      <c r="NLU2" s="46"/>
      <c r="NLV2" s="46"/>
      <c r="NLW2" s="46"/>
      <c r="NLX2" s="46"/>
      <c r="NLY2" s="46"/>
      <c r="NLZ2" s="46"/>
      <c r="NMA2" s="46"/>
      <c r="NMB2" s="46"/>
      <c r="NMC2" s="46"/>
      <c r="NMD2" s="46"/>
      <c r="NME2" s="46"/>
      <c r="NMF2" s="46"/>
      <c r="NMG2" s="46"/>
      <c r="NMH2" s="46"/>
      <c r="NMI2" s="46"/>
      <c r="NMJ2" s="46"/>
      <c r="NMK2" s="46"/>
      <c r="NML2" s="46"/>
      <c r="NMM2" s="46"/>
      <c r="NMN2" s="46"/>
      <c r="NMO2" s="46"/>
      <c r="NMP2" s="46"/>
      <c r="NMQ2" s="46"/>
      <c r="NMR2" s="46"/>
      <c r="NMS2" s="46"/>
      <c r="NMT2" s="46"/>
      <c r="NMU2" s="46"/>
      <c r="NMV2" s="46"/>
      <c r="NMW2" s="46"/>
      <c r="NMX2" s="46"/>
      <c r="NMY2" s="46"/>
      <c r="NMZ2" s="46"/>
      <c r="NNA2" s="46"/>
      <c r="NNB2" s="46"/>
      <c r="NNC2" s="46"/>
      <c r="NND2" s="46"/>
      <c r="NNE2" s="46"/>
      <c r="NNF2" s="46"/>
      <c r="NNG2" s="46"/>
      <c r="NNH2" s="46"/>
      <c r="NNI2" s="46"/>
      <c r="NNJ2" s="46"/>
      <c r="NNK2" s="46"/>
      <c r="NNL2" s="46"/>
      <c r="NNM2" s="46"/>
      <c r="NNN2" s="46"/>
      <c r="NNO2" s="46"/>
      <c r="NNP2" s="46"/>
      <c r="NNQ2" s="46"/>
      <c r="NNR2" s="46"/>
      <c r="NNS2" s="46"/>
      <c r="NNT2" s="46"/>
      <c r="NNU2" s="46"/>
      <c r="NNV2" s="46"/>
      <c r="NNW2" s="46"/>
      <c r="NNX2" s="46"/>
      <c r="NNY2" s="46"/>
      <c r="NNZ2" s="46"/>
      <c r="NOA2" s="46"/>
      <c r="NOB2" s="46"/>
      <c r="NOC2" s="46"/>
      <c r="NOD2" s="46"/>
      <c r="NOE2" s="46"/>
      <c r="NOF2" s="46"/>
      <c r="NOG2" s="46"/>
      <c r="NOH2" s="46"/>
      <c r="NOI2" s="46"/>
      <c r="NOJ2" s="46"/>
      <c r="NOK2" s="46"/>
      <c r="NOL2" s="46"/>
      <c r="NOM2" s="46"/>
      <c r="NON2" s="46"/>
      <c r="NOO2" s="46"/>
      <c r="NOP2" s="46"/>
      <c r="NOQ2" s="46"/>
      <c r="NOR2" s="46"/>
      <c r="NOS2" s="46"/>
      <c r="NOT2" s="46"/>
      <c r="NOU2" s="46"/>
      <c r="NOV2" s="46"/>
      <c r="NOW2" s="46"/>
      <c r="NOX2" s="46"/>
      <c r="NOY2" s="46"/>
      <c r="NOZ2" s="46"/>
      <c r="NPA2" s="46"/>
      <c r="NPB2" s="46"/>
      <c r="NPC2" s="46"/>
      <c r="NPD2" s="46"/>
      <c r="NPE2" s="46"/>
      <c r="NPF2" s="46"/>
      <c r="NPG2" s="46"/>
      <c r="NPH2" s="46"/>
      <c r="NPI2" s="46"/>
      <c r="NPJ2" s="46"/>
      <c r="NPK2" s="46"/>
      <c r="NPL2" s="46"/>
      <c r="NPM2" s="46"/>
      <c r="NPN2" s="46"/>
      <c r="NPO2" s="46"/>
      <c r="NPP2" s="46"/>
      <c r="NPQ2" s="46"/>
      <c r="NPR2" s="46"/>
      <c r="NPS2" s="46"/>
      <c r="NPT2" s="46"/>
      <c r="NPU2" s="46"/>
      <c r="NPV2" s="46"/>
      <c r="NPW2" s="46"/>
      <c r="NPX2" s="46"/>
      <c r="NPY2" s="46"/>
      <c r="NPZ2" s="46"/>
      <c r="NQA2" s="46"/>
      <c r="NQB2" s="46"/>
      <c r="NQC2" s="46"/>
      <c r="NQD2" s="46"/>
      <c r="NQE2" s="46"/>
      <c r="NQF2" s="46"/>
      <c r="NQG2" s="46"/>
      <c r="NQH2" s="46"/>
      <c r="NQI2" s="46"/>
      <c r="NQJ2" s="46"/>
      <c r="NQK2" s="46"/>
      <c r="NQL2" s="46"/>
      <c r="NQM2" s="46"/>
      <c r="NQN2" s="46"/>
      <c r="NQO2" s="46"/>
      <c r="NQP2" s="46"/>
      <c r="NQQ2" s="46"/>
      <c r="NQR2" s="46"/>
      <c r="NQS2" s="46"/>
      <c r="NQT2" s="46"/>
      <c r="NQU2" s="46"/>
      <c r="NQV2" s="46"/>
      <c r="NQW2" s="46"/>
      <c r="NQX2" s="46"/>
      <c r="NQY2" s="46"/>
      <c r="NQZ2" s="46"/>
      <c r="NRA2" s="46"/>
      <c r="NRB2" s="46"/>
      <c r="NRC2" s="46"/>
      <c r="NRD2" s="46"/>
      <c r="NRE2" s="46"/>
      <c r="NRF2" s="46"/>
      <c r="NRG2" s="46"/>
      <c r="NRH2" s="46"/>
      <c r="NRI2" s="46"/>
      <c r="NRJ2" s="46"/>
      <c r="NRK2" s="46"/>
      <c r="NRL2" s="46"/>
      <c r="NRM2" s="46"/>
      <c r="NRN2" s="46"/>
      <c r="NRO2" s="46"/>
      <c r="NRP2" s="46"/>
      <c r="NRQ2" s="46"/>
      <c r="NRR2" s="46"/>
      <c r="NRS2" s="46"/>
      <c r="NRT2" s="46"/>
      <c r="NRU2" s="46"/>
      <c r="NRV2" s="46"/>
      <c r="NRW2" s="46"/>
      <c r="NRX2" s="46"/>
      <c r="NRY2" s="46"/>
      <c r="NRZ2" s="46"/>
      <c r="NSA2" s="46"/>
      <c r="NSB2" s="46"/>
      <c r="NSC2" s="46"/>
      <c r="NSD2" s="46"/>
      <c r="NSE2" s="46"/>
      <c r="NSF2" s="46"/>
      <c r="NSG2" s="46"/>
      <c r="NSH2" s="46"/>
      <c r="NSI2" s="46"/>
      <c r="NSJ2" s="46"/>
      <c r="NSK2" s="46"/>
      <c r="NSL2" s="46"/>
      <c r="NSM2" s="46"/>
      <c r="NSN2" s="46"/>
      <c r="NSO2" s="46"/>
      <c r="NSP2" s="46"/>
      <c r="NSQ2" s="46"/>
      <c r="NSR2" s="46"/>
      <c r="NSS2" s="46"/>
      <c r="NST2" s="46"/>
      <c r="NSU2" s="46"/>
      <c r="NSV2" s="46"/>
      <c r="NSW2" s="46"/>
      <c r="NSX2" s="46"/>
      <c r="NSY2" s="46"/>
      <c r="NSZ2" s="46"/>
      <c r="NTA2" s="46"/>
      <c r="NTB2" s="46"/>
      <c r="NTC2" s="46"/>
      <c r="NTD2" s="46"/>
      <c r="NTE2" s="46"/>
      <c r="NTF2" s="46"/>
      <c r="NTG2" s="46"/>
      <c r="NTH2" s="46"/>
      <c r="NTI2" s="46"/>
      <c r="NTJ2" s="46"/>
      <c r="NTK2" s="46"/>
      <c r="NTL2" s="46"/>
      <c r="NTM2" s="46"/>
      <c r="NTN2" s="46"/>
      <c r="NTO2" s="46"/>
      <c r="NTP2" s="46"/>
      <c r="NTQ2" s="46"/>
      <c r="NTR2" s="46"/>
      <c r="NTS2" s="46"/>
      <c r="NTT2" s="46"/>
      <c r="NTU2" s="46"/>
      <c r="NTV2" s="46"/>
      <c r="NTW2" s="46"/>
      <c r="NTX2" s="46"/>
      <c r="NTY2" s="46"/>
      <c r="NTZ2" s="46"/>
      <c r="NUA2" s="46"/>
      <c r="NUB2" s="46"/>
      <c r="NUC2" s="46"/>
      <c r="NUD2" s="46"/>
      <c r="NUE2" s="46"/>
      <c r="NUF2" s="46"/>
      <c r="NUG2" s="46"/>
      <c r="NUH2" s="46"/>
      <c r="NUI2" s="46"/>
      <c r="NUJ2" s="46"/>
      <c r="NUK2" s="46"/>
      <c r="NUL2" s="46"/>
      <c r="NUM2" s="46"/>
      <c r="NUN2" s="46"/>
      <c r="NUO2" s="46"/>
      <c r="NUP2" s="46"/>
      <c r="NUQ2" s="46"/>
      <c r="NUR2" s="46"/>
      <c r="NUS2" s="46"/>
      <c r="NUT2" s="46"/>
      <c r="NUU2" s="46"/>
      <c r="NUV2" s="46"/>
      <c r="NUW2" s="46"/>
      <c r="NUX2" s="46"/>
      <c r="NUY2" s="46"/>
      <c r="NUZ2" s="46"/>
      <c r="NVA2" s="46"/>
      <c r="NVB2" s="46"/>
      <c r="NVC2" s="46"/>
      <c r="NVD2" s="46"/>
      <c r="NVE2" s="46"/>
      <c r="NVF2" s="46"/>
      <c r="NVG2" s="46"/>
      <c r="NVH2" s="46"/>
      <c r="NVI2" s="46"/>
      <c r="NVJ2" s="46"/>
      <c r="NVK2" s="46"/>
      <c r="NVL2" s="46"/>
      <c r="NVM2" s="46"/>
      <c r="NVN2" s="46"/>
      <c r="NVO2" s="46"/>
      <c r="NVP2" s="46"/>
      <c r="NVQ2" s="46"/>
      <c r="NVR2" s="46"/>
      <c r="NVS2" s="46"/>
      <c r="NVT2" s="46"/>
      <c r="NVU2" s="46"/>
      <c r="NVV2" s="46"/>
      <c r="NVW2" s="46"/>
      <c r="NVX2" s="46"/>
      <c r="NVY2" s="46"/>
      <c r="NVZ2" s="46"/>
      <c r="NWA2" s="46"/>
      <c r="NWB2" s="46"/>
      <c r="NWC2" s="46"/>
      <c r="NWD2" s="46"/>
      <c r="NWE2" s="46"/>
      <c r="NWF2" s="46"/>
      <c r="NWG2" s="46"/>
      <c r="NWH2" s="46"/>
      <c r="NWI2" s="46"/>
      <c r="NWJ2" s="46"/>
      <c r="NWK2" s="46"/>
      <c r="NWL2" s="46"/>
      <c r="NWM2" s="46"/>
      <c r="NWN2" s="46"/>
      <c r="NWO2" s="46"/>
      <c r="NWP2" s="46"/>
      <c r="NWQ2" s="46"/>
      <c r="NWR2" s="46"/>
      <c r="NWS2" s="46"/>
      <c r="NWT2" s="46"/>
      <c r="NWU2" s="46"/>
      <c r="NWV2" s="46"/>
      <c r="NWW2" s="46"/>
      <c r="NWX2" s="46"/>
      <c r="NWY2" s="46"/>
      <c r="NWZ2" s="46"/>
      <c r="NXA2" s="46"/>
      <c r="NXB2" s="46"/>
      <c r="NXC2" s="46"/>
      <c r="NXD2" s="46"/>
      <c r="NXE2" s="46"/>
      <c r="NXF2" s="46"/>
      <c r="NXG2" s="46"/>
      <c r="NXH2" s="46"/>
      <c r="NXI2" s="46"/>
      <c r="NXJ2" s="46"/>
      <c r="NXK2" s="46"/>
      <c r="NXL2" s="46"/>
      <c r="NXM2" s="46"/>
      <c r="NXN2" s="46"/>
      <c r="NXO2" s="46"/>
      <c r="NXP2" s="46"/>
      <c r="NXQ2" s="46"/>
      <c r="NXR2" s="46"/>
      <c r="NXS2" s="46"/>
      <c r="NXT2" s="46"/>
      <c r="NXU2" s="46"/>
      <c r="NXV2" s="46"/>
      <c r="NXW2" s="46"/>
      <c r="NXX2" s="46"/>
      <c r="NXY2" s="46"/>
      <c r="NXZ2" s="46"/>
      <c r="NYA2" s="46"/>
      <c r="NYB2" s="46"/>
      <c r="NYC2" s="46"/>
      <c r="NYD2" s="46"/>
      <c r="NYE2" s="46"/>
      <c r="NYF2" s="46"/>
      <c r="NYG2" s="46"/>
      <c r="NYH2" s="46"/>
      <c r="NYI2" s="46"/>
      <c r="NYJ2" s="46"/>
      <c r="NYK2" s="46"/>
      <c r="NYL2" s="46"/>
      <c r="NYM2" s="46"/>
      <c r="NYN2" s="46"/>
      <c r="NYO2" s="46"/>
      <c r="NYP2" s="46"/>
      <c r="NYQ2" s="46"/>
      <c r="NYR2" s="46"/>
      <c r="NYS2" s="46"/>
      <c r="NYT2" s="46"/>
      <c r="NYU2" s="46"/>
      <c r="NYV2" s="46"/>
      <c r="NYW2" s="46"/>
      <c r="NYX2" s="46"/>
      <c r="NYY2" s="46"/>
      <c r="NYZ2" s="46"/>
      <c r="NZA2" s="46"/>
      <c r="NZB2" s="46"/>
      <c r="NZC2" s="46"/>
      <c r="NZD2" s="46"/>
      <c r="NZE2" s="46"/>
      <c r="NZF2" s="46"/>
      <c r="NZG2" s="46"/>
      <c r="NZH2" s="46"/>
      <c r="NZI2" s="46"/>
      <c r="NZJ2" s="46"/>
      <c r="NZK2" s="46"/>
      <c r="NZL2" s="46"/>
      <c r="NZM2" s="46"/>
      <c r="NZN2" s="46"/>
      <c r="NZO2" s="46"/>
      <c r="NZP2" s="46"/>
      <c r="NZQ2" s="46"/>
      <c r="NZR2" s="46"/>
      <c r="NZS2" s="46"/>
      <c r="NZT2" s="46"/>
      <c r="NZU2" s="46"/>
      <c r="NZV2" s="46"/>
      <c r="NZW2" s="46"/>
      <c r="NZX2" s="46"/>
      <c r="NZY2" s="46"/>
      <c r="NZZ2" s="46"/>
      <c r="OAA2" s="46"/>
      <c r="OAB2" s="46"/>
      <c r="OAC2" s="46"/>
      <c r="OAD2" s="46"/>
      <c r="OAE2" s="46"/>
      <c r="OAF2" s="46"/>
      <c r="OAG2" s="46"/>
      <c r="OAH2" s="46"/>
      <c r="OAI2" s="46"/>
      <c r="OAJ2" s="46"/>
      <c r="OAK2" s="46"/>
      <c r="OAL2" s="46"/>
      <c r="OAM2" s="46"/>
      <c r="OAN2" s="46"/>
      <c r="OAO2" s="46"/>
      <c r="OAP2" s="46"/>
      <c r="OAQ2" s="46"/>
      <c r="OAR2" s="46"/>
      <c r="OAS2" s="46"/>
      <c r="OAT2" s="46"/>
      <c r="OAU2" s="46"/>
      <c r="OAV2" s="46"/>
      <c r="OAW2" s="46"/>
      <c r="OAX2" s="46"/>
      <c r="OAY2" s="46"/>
      <c r="OAZ2" s="46"/>
      <c r="OBA2" s="46"/>
      <c r="OBB2" s="46"/>
      <c r="OBC2" s="46"/>
      <c r="OBD2" s="46"/>
      <c r="OBE2" s="46"/>
      <c r="OBF2" s="46"/>
      <c r="OBG2" s="46"/>
      <c r="OBH2" s="46"/>
      <c r="OBI2" s="46"/>
      <c r="OBJ2" s="46"/>
      <c r="OBK2" s="46"/>
      <c r="OBL2" s="46"/>
      <c r="OBM2" s="46"/>
      <c r="OBN2" s="46"/>
      <c r="OBO2" s="46"/>
      <c r="OBP2" s="46"/>
      <c r="OBQ2" s="46"/>
      <c r="OBR2" s="46"/>
      <c r="OBS2" s="46"/>
      <c r="OBT2" s="46"/>
      <c r="OBU2" s="46"/>
      <c r="OBV2" s="46"/>
      <c r="OBW2" s="46"/>
      <c r="OBX2" s="46"/>
      <c r="OBY2" s="46"/>
      <c r="OBZ2" s="46"/>
      <c r="OCA2" s="46"/>
      <c r="OCB2" s="46"/>
      <c r="OCC2" s="46"/>
      <c r="OCD2" s="46"/>
      <c r="OCE2" s="46"/>
      <c r="OCF2" s="46"/>
      <c r="OCG2" s="46"/>
      <c r="OCH2" s="46"/>
      <c r="OCI2" s="46"/>
      <c r="OCJ2" s="46"/>
      <c r="OCK2" s="46"/>
      <c r="OCL2" s="46"/>
      <c r="OCM2" s="46"/>
      <c r="OCN2" s="46"/>
      <c r="OCO2" s="46"/>
      <c r="OCP2" s="46"/>
      <c r="OCQ2" s="46"/>
      <c r="OCR2" s="46"/>
      <c r="OCS2" s="46"/>
      <c r="OCT2" s="46"/>
      <c r="OCU2" s="46"/>
      <c r="OCV2" s="46"/>
      <c r="OCW2" s="46"/>
      <c r="OCX2" s="46"/>
      <c r="OCY2" s="46"/>
      <c r="OCZ2" s="46"/>
      <c r="ODA2" s="46"/>
      <c r="ODB2" s="46"/>
      <c r="ODC2" s="46"/>
      <c r="ODD2" s="46"/>
      <c r="ODE2" s="46"/>
      <c r="ODF2" s="46"/>
      <c r="ODG2" s="46"/>
      <c r="ODH2" s="46"/>
      <c r="ODI2" s="46"/>
      <c r="ODJ2" s="46"/>
      <c r="ODK2" s="46"/>
      <c r="ODL2" s="46"/>
      <c r="ODM2" s="46"/>
      <c r="ODN2" s="46"/>
      <c r="ODO2" s="46"/>
      <c r="ODP2" s="46"/>
      <c r="ODQ2" s="46"/>
      <c r="ODR2" s="46"/>
      <c r="ODS2" s="46"/>
      <c r="ODT2" s="46"/>
      <c r="ODU2" s="46"/>
      <c r="ODV2" s="46"/>
      <c r="ODW2" s="46"/>
      <c r="ODX2" s="46"/>
      <c r="ODY2" s="46"/>
      <c r="ODZ2" s="46"/>
      <c r="OEA2" s="46"/>
      <c r="OEB2" s="46"/>
      <c r="OEC2" s="46"/>
      <c r="OED2" s="46"/>
      <c r="OEE2" s="46"/>
      <c r="OEF2" s="46"/>
      <c r="OEG2" s="46"/>
      <c r="OEH2" s="46"/>
      <c r="OEI2" s="46"/>
      <c r="OEJ2" s="46"/>
      <c r="OEK2" s="46"/>
      <c r="OEL2" s="46"/>
      <c r="OEM2" s="46"/>
      <c r="OEN2" s="46"/>
      <c r="OEO2" s="46"/>
      <c r="OEP2" s="46"/>
      <c r="OEQ2" s="46"/>
      <c r="OER2" s="46"/>
      <c r="OES2" s="46"/>
      <c r="OET2" s="46"/>
      <c r="OEU2" s="46"/>
      <c r="OEV2" s="46"/>
      <c r="OEW2" s="46"/>
      <c r="OEX2" s="46"/>
      <c r="OEY2" s="46"/>
      <c r="OEZ2" s="46"/>
      <c r="OFA2" s="46"/>
      <c r="OFB2" s="46"/>
      <c r="OFC2" s="46"/>
      <c r="OFD2" s="46"/>
      <c r="OFE2" s="46"/>
      <c r="OFF2" s="46"/>
      <c r="OFG2" s="46"/>
      <c r="OFH2" s="46"/>
      <c r="OFI2" s="46"/>
      <c r="OFJ2" s="46"/>
      <c r="OFK2" s="46"/>
      <c r="OFL2" s="46"/>
      <c r="OFM2" s="46"/>
      <c r="OFN2" s="46"/>
      <c r="OFO2" s="46"/>
      <c r="OFP2" s="46"/>
      <c r="OFQ2" s="46"/>
      <c r="OFR2" s="46"/>
      <c r="OFS2" s="46"/>
      <c r="OFT2" s="46"/>
      <c r="OFU2" s="46"/>
      <c r="OFV2" s="46"/>
      <c r="OFW2" s="46"/>
      <c r="OFX2" s="46"/>
      <c r="OFY2" s="46"/>
      <c r="OFZ2" s="46"/>
      <c r="OGA2" s="46"/>
      <c r="OGB2" s="46"/>
      <c r="OGC2" s="46"/>
      <c r="OGD2" s="46"/>
      <c r="OGE2" s="46"/>
      <c r="OGF2" s="46"/>
      <c r="OGG2" s="46"/>
      <c r="OGH2" s="46"/>
      <c r="OGI2" s="46"/>
      <c r="OGJ2" s="46"/>
      <c r="OGK2" s="46"/>
      <c r="OGL2" s="46"/>
      <c r="OGM2" s="46"/>
      <c r="OGN2" s="46"/>
      <c r="OGO2" s="46"/>
      <c r="OGP2" s="46"/>
      <c r="OGQ2" s="46"/>
      <c r="OGR2" s="46"/>
      <c r="OGS2" s="46"/>
      <c r="OGT2" s="46"/>
      <c r="OGU2" s="46"/>
      <c r="OGV2" s="46"/>
      <c r="OGW2" s="46"/>
      <c r="OGX2" s="46"/>
      <c r="OGY2" s="46"/>
      <c r="OGZ2" s="46"/>
      <c r="OHA2" s="46"/>
      <c r="OHB2" s="46"/>
      <c r="OHC2" s="46"/>
      <c r="OHD2" s="46"/>
      <c r="OHE2" s="46"/>
      <c r="OHF2" s="46"/>
      <c r="OHG2" s="46"/>
      <c r="OHH2" s="46"/>
      <c r="OHI2" s="46"/>
      <c r="OHJ2" s="46"/>
      <c r="OHK2" s="46"/>
      <c r="OHL2" s="46"/>
      <c r="OHM2" s="46"/>
      <c r="OHN2" s="46"/>
      <c r="OHO2" s="46"/>
      <c r="OHP2" s="46"/>
      <c r="OHQ2" s="46"/>
      <c r="OHR2" s="46"/>
      <c r="OHS2" s="46"/>
      <c r="OHT2" s="46"/>
      <c r="OHU2" s="46"/>
      <c r="OHV2" s="46"/>
      <c r="OHW2" s="46"/>
      <c r="OHX2" s="46"/>
      <c r="OHY2" s="46"/>
      <c r="OHZ2" s="46"/>
      <c r="OIA2" s="46"/>
      <c r="OIB2" s="46"/>
      <c r="OIC2" s="46"/>
      <c r="OID2" s="46"/>
      <c r="OIE2" s="46"/>
      <c r="OIF2" s="46"/>
      <c r="OIG2" s="46"/>
      <c r="OIH2" s="46"/>
      <c r="OII2" s="46"/>
      <c r="OIJ2" s="46"/>
      <c r="OIK2" s="46"/>
      <c r="OIL2" s="46"/>
      <c r="OIM2" s="46"/>
      <c r="OIN2" s="46"/>
      <c r="OIO2" s="46"/>
      <c r="OIP2" s="46"/>
      <c r="OIQ2" s="46"/>
      <c r="OIR2" s="46"/>
      <c r="OIS2" s="46"/>
      <c r="OIT2" s="46"/>
      <c r="OIU2" s="46"/>
      <c r="OIV2" s="46"/>
      <c r="OIW2" s="46"/>
      <c r="OIX2" s="46"/>
      <c r="OIY2" s="46"/>
      <c r="OIZ2" s="46"/>
      <c r="OJA2" s="46"/>
      <c r="OJB2" s="46"/>
      <c r="OJC2" s="46"/>
      <c r="OJD2" s="46"/>
      <c r="OJE2" s="46"/>
      <c r="OJF2" s="46"/>
      <c r="OJG2" s="46"/>
      <c r="OJH2" s="46"/>
      <c r="OJI2" s="46"/>
      <c r="OJJ2" s="46"/>
      <c r="OJK2" s="46"/>
      <c r="OJL2" s="46"/>
      <c r="OJM2" s="46"/>
      <c r="OJN2" s="46"/>
      <c r="OJO2" s="46"/>
      <c r="OJP2" s="46"/>
      <c r="OJQ2" s="46"/>
      <c r="OJR2" s="46"/>
      <c r="OJS2" s="46"/>
      <c r="OJT2" s="46"/>
      <c r="OJU2" s="46"/>
      <c r="OJV2" s="46"/>
      <c r="OJW2" s="46"/>
      <c r="OJX2" s="46"/>
      <c r="OJY2" s="46"/>
      <c r="OJZ2" s="46"/>
      <c r="OKA2" s="46"/>
      <c r="OKB2" s="46"/>
      <c r="OKC2" s="46"/>
      <c r="OKD2" s="46"/>
      <c r="OKE2" s="46"/>
      <c r="OKF2" s="46"/>
      <c r="OKG2" s="46"/>
      <c r="OKH2" s="46"/>
      <c r="OKI2" s="46"/>
      <c r="OKJ2" s="46"/>
      <c r="OKK2" s="46"/>
      <c r="OKL2" s="46"/>
      <c r="OKM2" s="46"/>
      <c r="OKN2" s="46"/>
      <c r="OKO2" s="46"/>
      <c r="OKP2" s="46"/>
      <c r="OKQ2" s="46"/>
      <c r="OKR2" s="46"/>
      <c r="OKS2" s="46"/>
      <c r="OKT2" s="46"/>
      <c r="OKU2" s="46"/>
      <c r="OKV2" s="46"/>
      <c r="OKW2" s="46"/>
      <c r="OKX2" s="46"/>
      <c r="OKY2" s="46"/>
      <c r="OKZ2" s="46"/>
      <c r="OLA2" s="46"/>
      <c r="OLB2" s="46"/>
      <c r="OLC2" s="46"/>
      <c r="OLD2" s="46"/>
      <c r="OLE2" s="46"/>
      <c r="OLF2" s="46"/>
      <c r="OLG2" s="46"/>
      <c r="OLH2" s="46"/>
      <c r="OLI2" s="46"/>
      <c r="OLJ2" s="46"/>
      <c r="OLK2" s="46"/>
      <c r="OLL2" s="46"/>
      <c r="OLM2" s="46"/>
      <c r="OLN2" s="46"/>
      <c r="OLO2" s="46"/>
      <c r="OLP2" s="46"/>
      <c r="OLQ2" s="46"/>
      <c r="OLR2" s="46"/>
      <c r="OLS2" s="46"/>
      <c r="OLT2" s="46"/>
      <c r="OLU2" s="46"/>
      <c r="OLV2" s="46"/>
      <c r="OLW2" s="46"/>
      <c r="OLX2" s="46"/>
      <c r="OLY2" s="46"/>
      <c r="OLZ2" s="46"/>
      <c r="OMA2" s="46"/>
      <c r="OMB2" s="46"/>
      <c r="OMC2" s="46"/>
      <c r="OMD2" s="46"/>
      <c r="OME2" s="46"/>
      <c r="OMF2" s="46"/>
      <c r="OMG2" s="46"/>
      <c r="OMH2" s="46"/>
      <c r="OMI2" s="46"/>
      <c r="OMJ2" s="46"/>
      <c r="OMK2" s="46"/>
      <c r="OML2" s="46"/>
      <c r="OMM2" s="46"/>
      <c r="OMN2" s="46"/>
      <c r="OMO2" s="46"/>
      <c r="OMP2" s="46"/>
      <c r="OMQ2" s="46"/>
      <c r="OMR2" s="46"/>
      <c r="OMS2" s="46"/>
      <c r="OMT2" s="46"/>
      <c r="OMU2" s="46"/>
      <c r="OMV2" s="46"/>
      <c r="OMW2" s="46"/>
      <c r="OMX2" s="46"/>
      <c r="OMY2" s="46"/>
      <c r="OMZ2" s="46"/>
      <c r="ONA2" s="46"/>
      <c r="ONB2" s="46"/>
      <c r="ONC2" s="46"/>
      <c r="OND2" s="46"/>
      <c r="ONE2" s="46"/>
      <c r="ONF2" s="46"/>
      <c r="ONG2" s="46"/>
      <c r="ONH2" s="46"/>
      <c r="ONI2" s="46"/>
      <c r="ONJ2" s="46"/>
      <c r="ONK2" s="46"/>
      <c r="ONL2" s="46"/>
      <c r="ONM2" s="46"/>
      <c r="ONN2" s="46"/>
      <c r="ONO2" s="46"/>
      <c r="ONP2" s="46"/>
      <c r="ONQ2" s="46"/>
      <c r="ONR2" s="46"/>
      <c r="ONS2" s="46"/>
      <c r="ONT2" s="46"/>
      <c r="ONU2" s="46"/>
      <c r="ONV2" s="46"/>
      <c r="ONW2" s="46"/>
      <c r="ONX2" s="46"/>
      <c r="ONY2" s="46"/>
      <c r="ONZ2" s="46"/>
      <c r="OOA2" s="46"/>
      <c r="OOB2" s="46"/>
      <c r="OOC2" s="46"/>
      <c r="OOD2" s="46"/>
      <c r="OOE2" s="46"/>
      <c r="OOF2" s="46"/>
      <c r="OOG2" s="46"/>
      <c r="OOH2" s="46"/>
      <c r="OOI2" s="46"/>
      <c r="OOJ2" s="46"/>
      <c r="OOK2" s="46"/>
      <c r="OOL2" s="46"/>
      <c r="OOM2" s="46"/>
      <c r="OON2" s="46"/>
      <c r="OOO2" s="46"/>
      <c r="OOP2" s="46"/>
      <c r="OOQ2" s="46"/>
      <c r="OOR2" s="46"/>
      <c r="OOS2" s="46"/>
      <c r="OOT2" s="46"/>
      <c r="OOU2" s="46"/>
      <c r="OOV2" s="46"/>
      <c r="OOW2" s="46"/>
      <c r="OOX2" s="46"/>
      <c r="OOY2" s="46"/>
      <c r="OOZ2" s="46"/>
      <c r="OPA2" s="46"/>
      <c r="OPB2" s="46"/>
      <c r="OPC2" s="46"/>
      <c r="OPD2" s="46"/>
      <c r="OPE2" s="46"/>
      <c r="OPF2" s="46"/>
      <c r="OPG2" s="46"/>
      <c r="OPH2" s="46"/>
      <c r="OPI2" s="46"/>
      <c r="OPJ2" s="46"/>
      <c r="OPK2" s="46"/>
      <c r="OPL2" s="46"/>
      <c r="OPM2" s="46"/>
      <c r="OPN2" s="46"/>
      <c r="OPO2" s="46"/>
      <c r="OPP2" s="46"/>
      <c r="OPQ2" s="46"/>
      <c r="OPR2" s="46"/>
      <c r="OPS2" s="46"/>
      <c r="OPT2" s="46"/>
      <c r="OPU2" s="46"/>
      <c r="OPV2" s="46"/>
      <c r="OPW2" s="46"/>
      <c r="OPX2" s="46"/>
      <c r="OPY2" s="46"/>
      <c r="OPZ2" s="46"/>
      <c r="OQA2" s="46"/>
      <c r="OQB2" s="46"/>
      <c r="OQC2" s="46"/>
      <c r="OQD2" s="46"/>
      <c r="OQE2" s="46"/>
      <c r="OQF2" s="46"/>
      <c r="OQG2" s="46"/>
      <c r="OQH2" s="46"/>
      <c r="OQI2" s="46"/>
      <c r="OQJ2" s="46"/>
      <c r="OQK2" s="46"/>
      <c r="OQL2" s="46"/>
      <c r="OQM2" s="46"/>
      <c r="OQN2" s="46"/>
      <c r="OQO2" s="46"/>
      <c r="OQP2" s="46"/>
      <c r="OQQ2" s="46"/>
      <c r="OQR2" s="46"/>
      <c r="OQS2" s="46"/>
      <c r="OQT2" s="46"/>
      <c r="OQU2" s="46"/>
      <c r="OQV2" s="46"/>
      <c r="OQW2" s="46"/>
      <c r="OQX2" s="46"/>
      <c r="OQY2" s="46"/>
      <c r="OQZ2" s="46"/>
      <c r="ORA2" s="46"/>
      <c r="ORB2" s="46"/>
      <c r="ORC2" s="46"/>
      <c r="ORD2" s="46"/>
      <c r="ORE2" s="46"/>
      <c r="ORF2" s="46"/>
      <c r="ORG2" s="46"/>
      <c r="ORH2" s="46"/>
      <c r="ORI2" s="46"/>
      <c r="ORJ2" s="46"/>
      <c r="ORK2" s="46"/>
      <c r="ORL2" s="46"/>
      <c r="ORM2" s="46"/>
      <c r="ORN2" s="46"/>
      <c r="ORO2" s="46"/>
      <c r="ORP2" s="46"/>
      <c r="ORQ2" s="46"/>
      <c r="ORR2" s="46"/>
      <c r="ORS2" s="46"/>
      <c r="ORT2" s="46"/>
      <c r="ORU2" s="46"/>
      <c r="ORV2" s="46"/>
      <c r="ORW2" s="46"/>
      <c r="ORX2" s="46"/>
      <c r="ORY2" s="46"/>
      <c r="ORZ2" s="46"/>
      <c r="OSA2" s="46"/>
      <c r="OSB2" s="46"/>
      <c r="OSC2" s="46"/>
      <c r="OSD2" s="46"/>
      <c r="OSE2" s="46"/>
      <c r="OSF2" s="46"/>
      <c r="OSG2" s="46"/>
      <c r="OSH2" s="46"/>
      <c r="OSI2" s="46"/>
      <c r="OSJ2" s="46"/>
      <c r="OSK2" s="46"/>
      <c r="OSL2" s="46"/>
      <c r="OSM2" s="46"/>
      <c r="OSN2" s="46"/>
      <c r="OSO2" s="46"/>
      <c r="OSP2" s="46"/>
      <c r="OSQ2" s="46"/>
      <c r="OSR2" s="46"/>
      <c r="OSS2" s="46"/>
      <c r="OST2" s="46"/>
      <c r="OSU2" s="46"/>
      <c r="OSV2" s="46"/>
      <c r="OSW2" s="46"/>
      <c r="OSX2" s="46"/>
      <c r="OSY2" s="46"/>
      <c r="OSZ2" s="46"/>
      <c r="OTA2" s="46"/>
      <c r="OTB2" s="46"/>
      <c r="OTC2" s="46"/>
      <c r="OTD2" s="46"/>
      <c r="OTE2" s="46"/>
      <c r="OTF2" s="46"/>
      <c r="OTG2" s="46"/>
      <c r="OTH2" s="46"/>
      <c r="OTI2" s="46"/>
      <c r="OTJ2" s="46"/>
      <c r="OTK2" s="46"/>
      <c r="OTL2" s="46"/>
      <c r="OTM2" s="46"/>
      <c r="OTN2" s="46"/>
      <c r="OTO2" s="46"/>
      <c r="OTP2" s="46"/>
      <c r="OTQ2" s="46"/>
      <c r="OTR2" s="46"/>
      <c r="OTS2" s="46"/>
      <c r="OTT2" s="46"/>
      <c r="OTU2" s="46"/>
      <c r="OTV2" s="46"/>
      <c r="OTW2" s="46"/>
      <c r="OTX2" s="46"/>
      <c r="OTY2" s="46"/>
      <c r="OTZ2" s="46"/>
      <c r="OUA2" s="46"/>
      <c r="OUB2" s="46"/>
      <c r="OUC2" s="46"/>
      <c r="OUD2" s="46"/>
      <c r="OUE2" s="46"/>
      <c r="OUF2" s="46"/>
      <c r="OUG2" s="46"/>
      <c r="OUH2" s="46"/>
      <c r="OUI2" s="46"/>
      <c r="OUJ2" s="46"/>
      <c r="OUK2" s="46"/>
      <c r="OUL2" s="46"/>
      <c r="OUM2" s="46"/>
      <c r="OUN2" s="46"/>
      <c r="OUO2" s="46"/>
      <c r="OUP2" s="46"/>
      <c r="OUQ2" s="46"/>
      <c r="OUR2" s="46"/>
      <c r="OUS2" s="46"/>
      <c r="OUT2" s="46"/>
      <c r="OUU2" s="46"/>
      <c r="OUV2" s="46"/>
      <c r="OUW2" s="46"/>
      <c r="OUX2" s="46"/>
      <c r="OUY2" s="46"/>
      <c r="OUZ2" s="46"/>
      <c r="OVA2" s="46"/>
      <c r="OVB2" s="46"/>
      <c r="OVC2" s="46"/>
      <c r="OVD2" s="46"/>
      <c r="OVE2" s="46"/>
      <c r="OVF2" s="46"/>
      <c r="OVG2" s="46"/>
      <c r="OVH2" s="46"/>
      <c r="OVI2" s="46"/>
      <c r="OVJ2" s="46"/>
      <c r="OVK2" s="46"/>
      <c r="OVL2" s="46"/>
      <c r="OVM2" s="46"/>
      <c r="OVN2" s="46"/>
      <c r="OVO2" s="46"/>
      <c r="OVP2" s="46"/>
      <c r="OVQ2" s="46"/>
      <c r="OVR2" s="46"/>
      <c r="OVS2" s="46"/>
      <c r="OVT2" s="46"/>
      <c r="OVU2" s="46"/>
      <c r="OVV2" s="46"/>
      <c r="OVW2" s="46"/>
      <c r="OVX2" s="46"/>
      <c r="OVY2" s="46"/>
      <c r="OVZ2" s="46"/>
      <c r="OWA2" s="46"/>
      <c r="OWB2" s="46"/>
      <c r="OWC2" s="46"/>
      <c r="OWD2" s="46"/>
      <c r="OWE2" s="46"/>
      <c r="OWF2" s="46"/>
      <c r="OWG2" s="46"/>
      <c r="OWH2" s="46"/>
      <c r="OWI2" s="46"/>
      <c r="OWJ2" s="46"/>
      <c r="OWK2" s="46"/>
      <c r="OWL2" s="46"/>
      <c r="OWM2" s="46"/>
      <c r="OWN2" s="46"/>
      <c r="OWO2" s="46"/>
      <c r="OWP2" s="46"/>
      <c r="OWQ2" s="46"/>
      <c r="OWR2" s="46"/>
      <c r="OWS2" s="46"/>
      <c r="OWT2" s="46"/>
      <c r="OWU2" s="46"/>
      <c r="OWV2" s="46"/>
      <c r="OWW2" s="46"/>
      <c r="OWX2" s="46"/>
      <c r="OWY2" s="46"/>
      <c r="OWZ2" s="46"/>
      <c r="OXA2" s="46"/>
      <c r="OXB2" s="46"/>
      <c r="OXC2" s="46"/>
      <c r="OXD2" s="46"/>
      <c r="OXE2" s="46"/>
      <c r="OXF2" s="46"/>
      <c r="OXG2" s="46"/>
      <c r="OXH2" s="46"/>
      <c r="OXI2" s="46"/>
      <c r="OXJ2" s="46"/>
      <c r="OXK2" s="46"/>
      <c r="OXL2" s="46"/>
      <c r="OXM2" s="46"/>
      <c r="OXN2" s="46"/>
      <c r="OXO2" s="46"/>
      <c r="OXP2" s="46"/>
      <c r="OXQ2" s="46"/>
      <c r="OXR2" s="46"/>
      <c r="OXS2" s="46"/>
      <c r="OXT2" s="46"/>
      <c r="OXU2" s="46"/>
      <c r="OXV2" s="46"/>
      <c r="OXW2" s="46"/>
      <c r="OXX2" s="46"/>
      <c r="OXY2" s="46"/>
      <c r="OXZ2" s="46"/>
      <c r="OYA2" s="46"/>
      <c r="OYB2" s="46"/>
      <c r="OYC2" s="46"/>
      <c r="OYD2" s="46"/>
      <c r="OYE2" s="46"/>
      <c r="OYF2" s="46"/>
      <c r="OYG2" s="46"/>
      <c r="OYH2" s="46"/>
      <c r="OYI2" s="46"/>
      <c r="OYJ2" s="46"/>
      <c r="OYK2" s="46"/>
      <c r="OYL2" s="46"/>
      <c r="OYM2" s="46"/>
      <c r="OYN2" s="46"/>
      <c r="OYO2" s="46"/>
      <c r="OYP2" s="46"/>
      <c r="OYQ2" s="46"/>
      <c r="OYR2" s="46"/>
      <c r="OYS2" s="46"/>
      <c r="OYT2" s="46"/>
      <c r="OYU2" s="46"/>
      <c r="OYV2" s="46"/>
      <c r="OYW2" s="46"/>
      <c r="OYX2" s="46"/>
      <c r="OYY2" s="46"/>
      <c r="OYZ2" s="46"/>
      <c r="OZA2" s="46"/>
      <c r="OZB2" s="46"/>
      <c r="OZC2" s="46"/>
      <c r="OZD2" s="46"/>
      <c r="OZE2" s="46"/>
      <c r="OZF2" s="46"/>
      <c r="OZG2" s="46"/>
      <c r="OZH2" s="46"/>
      <c r="OZI2" s="46"/>
      <c r="OZJ2" s="46"/>
      <c r="OZK2" s="46"/>
      <c r="OZL2" s="46"/>
      <c r="OZM2" s="46"/>
      <c r="OZN2" s="46"/>
      <c r="OZO2" s="46"/>
      <c r="OZP2" s="46"/>
      <c r="OZQ2" s="46"/>
      <c r="OZR2" s="46"/>
      <c r="OZS2" s="46"/>
      <c r="OZT2" s="46"/>
      <c r="OZU2" s="46"/>
      <c r="OZV2" s="46"/>
      <c r="OZW2" s="46"/>
      <c r="OZX2" s="46"/>
      <c r="OZY2" s="46"/>
      <c r="OZZ2" s="46"/>
      <c r="PAA2" s="46"/>
      <c r="PAB2" s="46"/>
      <c r="PAC2" s="46"/>
      <c r="PAD2" s="46"/>
      <c r="PAE2" s="46"/>
      <c r="PAF2" s="46"/>
      <c r="PAG2" s="46"/>
      <c r="PAH2" s="46"/>
      <c r="PAI2" s="46"/>
      <c r="PAJ2" s="46"/>
      <c r="PAK2" s="46"/>
      <c r="PAL2" s="46"/>
      <c r="PAM2" s="46"/>
      <c r="PAN2" s="46"/>
      <c r="PAO2" s="46"/>
      <c r="PAP2" s="46"/>
      <c r="PAQ2" s="46"/>
      <c r="PAR2" s="46"/>
      <c r="PAS2" s="46"/>
      <c r="PAT2" s="46"/>
      <c r="PAU2" s="46"/>
      <c r="PAV2" s="46"/>
      <c r="PAW2" s="46"/>
      <c r="PAX2" s="46"/>
      <c r="PAY2" s="46"/>
      <c r="PAZ2" s="46"/>
      <c r="PBA2" s="46"/>
      <c r="PBB2" s="46"/>
      <c r="PBC2" s="46"/>
      <c r="PBD2" s="46"/>
      <c r="PBE2" s="46"/>
      <c r="PBF2" s="46"/>
      <c r="PBG2" s="46"/>
      <c r="PBH2" s="46"/>
      <c r="PBI2" s="46"/>
      <c r="PBJ2" s="46"/>
      <c r="PBK2" s="46"/>
      <c r="PBL2" s="46"/>
      <c r="PBM2" s="46"/>
      <c r="PBN2" s="46"/>
      <c r="PBO2" s="46"/>
      <c r="PBP2" s="46"/>
      <c r="PBQ2" s="46"/>
      <c r="PBR2" s="46"/>
      <c r="PBS2" s="46"/>
      <c r="PBT2" s="46"/>
      <c r="PBU2" s="46"/>
      <c r="PBV2" s="46"/>
      <c r="PBW2" s="46"/>
      <c r="PBX2" s="46"/>
      <c r="PBY2" s="46"/>
      <c r="PBZ2" s="46"/>
      <c r="PCA2" s="46"/>
      <c r="PCB2" s="46"/>
      <c r="PCC2" s="46"/>
      <c r="PCD2" s="46"/>
      <c r="PCE2" s="46"/>
      <c r="PCF2" s="46"/>
      <c r="PCG2" s="46"/>
      <c r="PCH2" s="46"/>
      <c r="PCI2" s="46"/>
      <c r="PCJ2" s="46"/>
      <c r="PCK2" s="46"/>
      <c r="PCL2" s="46"/>
      <c r="PCM2" s="46"/>
      <c r="PCN2" s="46"/>
      <c r="PCO2" s="46"/>
      <c r="PCP2" s="46"/>
      <c r="PCQ2" s="46"/>
      <c r="PCR2" s="46"/>
      <c r="PCS2" s="46"/>
      <c r="PCT2" s="46"/>
      <c r="PCU2" s="46"/>
      <c r="PCV2" s="46"/>
      <c r="PCW2" s="46"/>
      <c r="PCX2" s="46"/>
      <c r="PCY2" s="46"/>
      <c r="PCZ2" s="46"/>
      <c r="PDA2" s="46"/>
      <c r="PDB2" s="46"/>
      <c r="PDC2" s="46"/>
      <c r="PDD2" s="46"/>
      <c r="PDE2" s="46"/>
      <c r="PDF2" s="46"/>
      <c r="PDG2" s="46"/>
      <c r="PDH2" s="46"/>
      <c r="PDI2" s="46"/>
      <c r="PDJ2" s="46"/>
      <c r="PDK2" s="46"/>
      <c r="PDL2" s="46"/>
      <c r="PDM2" s="46"/>
      <c r="PDN2" s="46"/>
      <c r="PDO2" s="46"/>
      <c r="PDP2" s="46"/>
      <c r="PDQ2" s="46"/>
      <c r="PDR2" s="46"/>
      <c r="PDS2" s="46"/>
      <c r="PDT2" s="46"/>
      <c r="PDU2" s="46"/>
      <c r="PDV2" s="46"/>
      <c r="PDW2" s="46"/>
      <c r="PDX2" s="46"/>
      <c r="PDY2" s="46"/>
      <c r="PDZ2" s="46"/>
      <c r="PEA2" s="46"/>
      <c r="PEB2" s="46"/>
      <c r="PEC2" s="46"/>
      <c r="PED2" s="46"/>
      <c r="PEE2" s="46"/>
      <c r="PEF2" s="46"/>
      <c r="PEG2" s="46"/>
      <c r="PEH2" s="46"/>
      <c r="PEI2" s="46"/>
      <c r="PEJ2" s="46"/>
      <c r="PEK2" s="46"/>
      <c r="PEL2" s="46"/>
      <c r="PEM2" s="46"/>
      <c r="PEN2" s="46"/>
      <c r="PEO2" s="46"/>
      <c r="PEP2" s="46"/>
      <c r="PEQ2" s="46"/>
      <c r="PER2" s="46"/>
      <c r="PES2" s="46"/>
      <c r="PET2" s="46"/>
      <c r="PEU2" s="46"/>
      <c r="PEV2" s="46"/>
      <c r="PEW2" s="46"/>
      <c r="PEX2" s="46"/>
      <c r="PEY2" s="46"/>
      <c r="PEZ2" s="46"/>
      <c r="PFA2" s="46"/>
      <c r="PFB2" s="46"/>
      <c r="PFC2" s="46"/>
      <c r="PFD2" s="46"/>
      <c r="PFE2" s="46"/>
      <c r="PFF2" s="46"/>
      <c r="PFG2" s="46"/>
      <c r="PFH2" s="46"/>
      <c r="PFI2" s="46"/>
      <c r="PFJ2" s="46"/>
      <c r="PFK2" s="46"/>
      <c r="PFL2" s="46"/>
      <c r="PFM2" s="46"/>
      <c r="PFN2" s="46"/>
      <c r="PFO2" s="46"/>
      <c r="PFP2" s="46"/>
      <c r="PFQ2" s="46"/>
      <c r="PFR2" s="46"/>
      <c r="PFS2" s="46"/>
      <c r="PFT2" s="46"/>
      <c r="PFU2" s="46"/>
      <c r="PFV2" s="46"/>
      <c r="PFW2" s="46"/>
      <c r="PFX2" s="46"/>
      <c r="PFY2" s="46"/>
      <c r="PFZ2" s="46"/>
      <c r="PGA2" s="46"/>
      <c r="PGB2" s="46"/>
      <c r="PGC2" s="46"/>
      <c r="PGD2" s="46"/>
      <c r="PGE2" s="46"/>
      <c r="PGF2" s="46"/>
      <c r="PGG2" s="46"/>
      <c r="PGH2" s="46"/>
      <c r="PGI2" s="46"/>
      <c r="PGJ2" s="46"/>
      <c r="PGK2" s="46"/>
      <c r="PGL2" s="46"/>
      <c r="PGM2" s="46"/>
      <c r="PGN2" s="46"/>
      <c r="PGO2" s="46"/>
      <c r="PGP2" s="46"/>
      <c r="PGQ2" s="46"/>
      <c r="PGR2" s="46"/>
      <c r="PGS2" s="46"/>
      <c r="PGT2" s="46"/>
      <c r="PGU2" s="46"/>
      <c r="PGV2" s="46"/>
      <c r="PGW2" s="46"/>
      <c r="PGX2" s="46"/>
      <c r="PGY2" s="46"/>
      <c r="PGZ2" s="46"/>
      <c r="PHA2" s="46"/>
      <c r="PHB2" s="46"/>
      <c r="PHC2" s="46"/>
      <c r="PHD2" s="46"/>
      <c r="PHE2" s="46"/>
      <c r="PHF2" s="46"/>
      <c r="PHG2" s="46"/>
      <c r="PHH2" s="46"/>
      <c r="PHI2" s="46"/>
      <c r="PHJ2" s="46"/>
      <c r="PHK2" s="46"/>
      <c r="PHL2" s="46"/>
      <c r="PHM2" s="46"/>
      <c r="PHN2" s="46"/>
      <c r="PHO2" s="46"/>
      <c r="PHP2" s="46"/>
      <c r="PHQ2" s="46"/>
      <c r="PHR2" s="46"/>
      <c r="PHS2" s="46"/>
      <c r="PHT2" s="46"/>
      <c r="PHU2" s="46"/>
      <c r="PHV2" s="46"/>
      <c r="PHW2" s="46"/>
      <c r="PHX2" s="46"/>
      <c r="PHY2" s="46"/>
      <c r="PHZ2" s="46"/>
      <c r="PIA2" s="46"/>
      <c r="PIB2" s="46"/>
      <c r="PIC2" s="46"/>
      <c r="PID2" s="46"/>
      <c r="PIE2" s="46"/>
      <c r="PIF2" s="46"/>
      <c r="PIG2" s="46"/>
      <c r="PIH2" s="46"/>
      <c r="PII2" s="46"/>
      <c r="PIJ2" s="46"/>
      <c r="PIK2" s="46"/>
      <c r="PIL2" s="46"/>
      <c r="PIM2" s="46"/>
      <c r="PIN2" s="46"/>
      <c r="PIO2" s="46"/>
      <c r="PIP2" s="46"/>
      <c r="PIQ2" s="46"/>
      <c r="PIR2" s="46"/>
      <c r="PIS2" s="46"/>
      <c r="PIT2" s="46"/>
      <c r="PIU2" s="46"/>
      <c r="PIV2" s="46"/>
      <c r="PIW2" s="46"/>
      <c r="PIX2" s="46"/>
      <c r="PIY2" s="46"/>
      <c r="PIZ2" s="46"/>
      <c r="PJA2" s="46"/>
      <c r="PJB2" s="46"/>
      <c r="PJC2" s="46"/>
      <c r="PJD2" s="46"/>
      <c r="PJE2" s="46"/>
      <c r="PJF2" s="46"/>
      <c r="PJG2" s="46"/>
      <c r="PJH2" s="46"/>
      <c r="PJI2" s="46"/>
      <c r="PJJ2" s="46"/>
      <c r="PJK2" s="46"/>
      <c r="PJL2" s="46"/>
      <c r="PJM2" s="46"/>
      <c r="PJN2" s="46"/>
      <c r="PJO2" s="46"/>
      <c r="PJP2" s="46"/>
      <c r="PJQ2" s="46"/>
      <c r="PJR2" s="46"/>
      <c r="PJS2" s="46"/>
      <c r="PJT2" s="46"/>
      <c r="PJU2" s="46"/>
      <c r="PJV2" s="46"/>
      <c r="PJW2" s="46"/>
      <c r="PJX2" s="46"/>
      <c r="PJY2" s="46"/>
      <c r="PJZ2" s="46"/>
      <c r="PKA2" s="46"/>
      <c r="PKB2" s="46"/>
      <c r="PKC2" s="46"/>
      <c r="PKD2" s="46"/>
      <c r="PKE2" s="46"/>
      <c r="PKF2" s="46"/>
      <c r="PKG2" s="46"/>
      <c r="PKH2" s="46"/>
      <c r="PKI2" s="46"/>
      <c r="PKJ2" s="46"/>
      <c r="PKK2" s="46"/>
      <c r="PKL2" s="46"/>
      <c r="PKM2" s="46"/>
      <c r="PKN2" s="46"/>
      <c r="PKO2" s="46"/>
      <c r="PKP2" s="46"/>
      <c r="PKQ2" s="46"/>
      <c r="PKR2" s="46"/>
      <c r="PKS2" s="46"/>
      <c r="PKT2" s="46"/>
      <c r="PKU2" s="46"/>
      <c r="PKV2" s="46"/>
      <c r="PKW2" s="46"/>
      <c r="PKX2" s="46"/>
      <c r="PKY2" s="46"/>
      <c r="PKZ2" s="46"/>
      <c r="PLA2" s="46"/>
      <c r="PLB2" s="46"/>
      <c r="PLC2" s="46"/>
      <c r="PLD2" s="46"/>
      <c r="PLE2" s="46"/>
      <c r="PLF2" s="46"/>
      <c r="PLG2" s="46"/>
      <c r="PLH2" s="46"/>
      <c r="PLI2" s="46"/>
      <c r="PLJ2" s="46"/>
      <c r="PLK2" s="46"/>
      <c r="PLL2" s="46"/>
      <c r="PLM2" s="46"/>
      <c r="PLN2" s="46"/>
      <c r="PLO2" s="46"/>
      <c r="PLP2" s="46"/>
      <c r="PLQ2" s="46"/>
      <c r="PLR2" s="46"/>
      <c r="PLS2" s="46"/>
      <c r="PLT2" s="46"/>
      <c r="PLU2" s="46"/>
      <c r="PLV2" s="46"/>
      <c r="PLW2" s="46"/>
      <c r="PLX2" s="46"/>
      <c r="PLY2" s="46"/>
      <c r="PLZ2" s="46"/>
      <c r="PMA2" s="46"/>
      <c r="PMB2" s="46"/>
      <c r="PMC2" s="46"/>
      <c r="PMD2" s="46"/>
      <c r="PME2" s="46"/>
      <c r="PMF2" s="46"/>
      <c r="PMG2" s="46"/>
      <c r="PMH2" s="46"/>
      <c r="PMI2" s="46"/>
      <c r="PMJ2" s="46"/>
      <c r="PMK2" s="46"/>
      <c r="PML2" s="46"/>
      <c r="PMM2" s="46"/>
      <c r="PMN2" s="46"/>
      <c r="PMO2" s="46"/>
      <c r="PMP2" s="46"/>
      <c r="PMQ2" s="46"/>
      <c r="PMR2" s="46"/>
      <c r="PMS2" s="46"/>
      <c r="PMT2" s="46"/>
      <c r="PMU2" s="46"/>
      <c r="PMV2" s="46"/>
      <c r="PMW2" s="46"/>
      <c r="PMX2" s="46"/>
      <c r="PMY2" s="46"/>
      <c r="PMZ2" s="46"/>
      <c r="PNA2" s="46"/>
      <c r="PNB2" s="46"/>
      <c r="PNC2" s="46"/>
      <c r="PND2" s="46"/>
      <c r="PNE2" s="46"/>
      <c r="PNF2" s="46"/>
      <c r="PNG2" s="46"/>
      <c r="PNH2" s="46"/>
      <c r="PNI2" s="46"/>
      <c r="PNJ2" s="46"/>
      <c r="PNK2" s="46"/>
      <c r="PNL2" s="46"/>
      <c r="PNM2" s="46"/>
      <c r="PNN2" s="46"/>
      <c r="PNO2" s="46"/>
      <c r="PNP2" s="46"/>
      <c r="PNQ2" s="46"/>
      <c r="PNR2" s="46"/>
      <c r="PNS2" s="46"/>
      <c r="PNT2" s="46"/>
      <c r="PNU2" s="46"/>
      <c r="PNV2" s="46"/>
      <c r="PNW2" s="46"/>
      <c r="PNX2" s="46"/>
      <c r="PNY2" s="46"/>
      <c r="PNZ2" s="46"/>
      <c r="POA2" s="46"/>
      <c r="POB2" s="46"/>
      <c r="POC2" s="46"/>
      <c r="POD2" s="46"/>
      <c r="POE2" s="46"/>
      <c r="POF2" s="46"/>
      <c r="POG2" s="46"/>
      <c r="POH2" s="46"/>
      <c r="POI2" s="46"/>
      <c r="POJ2" s="46"/>
      <c r="POK2" s="46"/>
      <c r="POL2" s="46"/>
      <c r="POM2" s="46"/>
      <c r="PON2" s="46"/>
      <c r="POO2" s="46"/>
      <c r="POP2" s="46"/>
      <c r="POQ2" s="46"/>
      <c r="POR2" s="46"/>
      <c r="POS2" s="46"/>
      <c r="POT2" s="46"/>
      <c r="POU2" s="46"/>
      <c r="POV2" s="46"/>
      <c r="POW2" s="46"/>
      <c r="POX2" s="46"/>
      <c r="POY2" s="46"/>
      <c r="POZ2" s="46"/>
      <c r="PPA2" s="46"/>
      <c r="PPB2" s="46"/>
      <c r="PPC2" s="46"/>
      <c r="PPD2" s="46"/>
      <c r="PPE2" s="46"/>
      <c r="PPF2" s="46"/>
      <c r="PPG2" s="46"/>
      <c r="PPH2" s="46"/>
      <c r="PPI2" s="46"/>
      <c r="PPJ2" s="46"/>
      <c r="PPK2" s="46"/>
      <c r="PPL2" s="46"/>
      <c r="PPM2" s="46"/>
      <c r="PPN2" s="46"/>
      <c r="PPO2" s="46"/>
      <c r="PPP2" s="46"/>
      <c r="PPQ2" s="46"/>
      <c r="PPR2" s="46"/>
      <c r="PPS2" s="46"/>
      <c r="PPT2" s="46"/>
      <c r="PPU2" s="46"/>
      <c r="PPV2" s="46"/>
      <c r="PPW2" s="46"/>
      <c r="PPX2" s="46"/>
      <c r="PPY2" s="46"/>
      <c r="PPZ2" s="46"/>
      <c r="PQA2" s="46"/>
      <c r="PQB2" s="46"/>
      <c r="PQC2" s="46"/>
      <c r="PQD2" s="46"/>
      <c r="PQE2" s="46"/>
      <c r="PQF2" s="46"/>
      <c r="PQG2" s="46"/>
      <c r="PQH2" s="46"/>
      <c r="PQI2" s="46"/>
      <c r="PQJ2" s="46"/>
      <c r="PQK2" s="46"/>
      <c r="PQL2" s="46"/>
      <c r="PQM2" s="46"/>
      <c r="PQN2" s="46"/>
      <c r="PQO2" s="46"/>
      <c r="PQP2" s="46"/>
      <c r="PQQ2" s="46"/>
      <c r="PQR2" s="46"/>
      <c r="PQS2" s="46"/>
      <c r="PQT2" s="46"/>
      <c r="PQU2" s="46"/>
      <c r="PQV2" s="46"/>
      <c r="PQW2" s="46"/>
      <c r="PQX2" s="46"/>
      <c r="PQY2" s="46"/>
      <c r="PQZ2" s="46"/>
      <c r="PRA2" s="46"/>
      <c r="PRB2" s="46"/>
      <c r="PRC2" s="46"/>
      <c r="PRD2" s="46"/>
      <c r="PRE2" s="46"/>
      <c r="PRF2" s="46"/>
      <c r="PRG2" s="46"/>
      <c r="PRH2" s="46"/>
      <c r="PRI2" s="46"/>
      <c r="PRJ2" s="46"/>
      <c r="PRK2" s="46"/>
      <c r="PRL2" s="46"/>
      <c r="PRM2" s="46"/>
      <c r="PRN2" s="46"/>
      <c r="PRO2" s="46"/>
      <c r="PRP2" s="46"/>
      <c r="PRQ2" s="46"/>
      <c r="PRR2" s="46"/>
      <c r="PRS2" s="46"/>
      <c r="PRT2" s="46"/>
      <c r="PRU2" s="46"/>
      <c r="PRV2" s="46"/>
      <c r="PRW2" s="46"/>
      <c r="PRX2" s="46"/>
      <c r="PRY2" s="46"/>
      <c r="PRZ2" s="46"/>
      <c r="PSA2" s="46"/>
      <c r="PSB2" s="46"/>
      <c r="PSC2" s="46"/>
      <c r="PSD2" s="46"/>
      <c r="PSE2" s="46"/>
      <c r="PSF2" s="46"/>
      <c r="PSG2" s="46"/>
      <c r="PSH2" s="46"/>
      <c r="PSI2" s="46"/>
      <c r="PSJ2" s="46"/>
      <c r="PSK2" s="46"/>
      <c r="PSL2" s="46"/>
      <c r="PSM2" s="46"/>
      <c r="PSN2" s="46"/>
      <c r="PSO2" s="46"/>
      <c r="PSP2" s="46"/>
      <c r="PSQ2" s="46"/>
      <c r="PSR2" s="46"/>
      <c r="PSS2" s="46"/>
      <c r="PST2" s="46"/>
      <c r="PSU2" s="46"/>
      <c r="PSV2" s="46"/>
      <c r="PSW2" s="46"/>
      <c r="PSX2" s="46"/>
      <c r="PSY2" s="46"/>
      <c r="PSZ2" s="46"/>
      <c r="PTA2" s="46"/>
      <c r="PTB2" s="46"/>
      <c r="PTC2" s="46"/>
      <c r="PTD2" s="46"/>
      <c r="PTE2" s="46"/>
      <c r="PTF2" s="46"/>
      <c r="PTG2" s="46"/>
      <c r="PTH2" s="46"/>
      <c r="PTI2" s="46"/>
      <c r="PTJ2" s="46"/>
      <c r="PTK2" s="46"/>
      <c r="PTL2" s="46"/>
      <c r="PTM2" s="46"/>
      <c r="PTN2" s="46"/>
      <c r="PTO2" s="46"/>
      <c r="PTP2" s="46"/>
      <c r="PTQ2" s="46"/>
      <c r="PTR2" s="46"/>
      <c r="PTS2" s="46"/>
      <c r="PTT2" s="46"/>
      <c r="PTU2" s="46"/>
      <c r="PTV2" s="46"/>
      <c r="PTW2" s="46"/>
      <c r="PTX2" s="46"/>
      <c r="PTY2" s="46"/>
      <c r="PTZ2" s="46"/>
      <c r="PUA2" s="46"/>
      <c r="PUB2" s="46"/>
      <c r="PUC2" s="46"/>
      <c r="PUD2" s="46"/>
      <c r="PUE2" s="46"/>
      <c r="PUF2" s="46"/>
      <c r="PUG2" s="46"/>
      <c r="PUH2" s="46"/>
      <c r="PUI2" s="46"/>
      <c r="PUJ2" s="46"/>
      <c r="PUK2" s="46"/>
      <c r="PUL2" s="46"/>
      <c r="PUM2" s="46"/>
      <c r="PUN2" s="46"/>
      <c r="PUO2" s="46"/>
      <c r="PUP2" s="46"/>
      <c r="PUQ2" s="46"/>
      <c r="PUR2" s="46"/>
      <c r="PUS2" s="46"/>
      <c r="PUT2" s="46"/>
      <c r="PUU2" s="46"/>
      <c r="PUV2" s="46"/>
      <c r="PUW2" s="46"/>
      <c r="PUX2" s="46"/>
      <c r="PUY2" s="46"/>
      <c r="PUZ2" s="46"/>
      <c r="PVA2" s="46"/>
      <c r="PVB2" s="46"/>
      <c r="PVC2" s="46"/>
      <c r="PVD2" s="46"/>
      <c r="PVE2" s="46"/>
      <c r="PVF2" s="46"/>
      <c r="PVG2" s="46"/>
      <c r="PVH2" s="46"/>
      <c r="PVI2" s="46"/>
      <c r="PVJ2" s="46"/>
      <c r="PVK2" s="46"/>
      <c r="PVL2" s="46"/>
      <c r="PVM2" s="46"/>
      <c r="PVN2" s="46"/>
      <c r="PVO2" s="46"/>
      <c r="PVP2" s="46"/>
      <c r="PVQ2" s="46"/>
      <c r="PVR2" s="46"/>
      <c r="PVS2" s="46"/>
      <c r="PVT2" s="46"/>
      <c r="PVU2" s="46"/>
      <c r="PVV2" s="46"/>
      <c r="PVW2" s="46"/>
      <c r="PVX2" s="46"/>
      <c r="PVY2" s="46"/>
      <c r="PVZ2" s="46"/>
      <c r="PWA2" s="46"/>
      <c r="PWB2" s="46"/>
      <c r="PWC2" s="46"/>
      <c r="PWD2" s="46"/>
      <c r="PWE2" s="46"/>
      <c r="PWF2" s="46"/>
      <c r="PWG2" s="46"/>
      <c r="PWH2" s="46"/>
      <c r="PWI2" s="46"/>
      <c r="PWJ2" s="46"/>
      <c r="PWK2" s="46"/>
      <c r="PWL2" s="46"/>
      <c r="PWM2" s="46"/>
      <c r="PWN2" s="46"/>
      <c r="PWO2" s="46"/>
      <c r="PWP2" s="46"/>
      <c r="PWQ2" s="46"/>
      <c r="PWR2" s="46"/>
      <c r="PWS2" s="46"/>
      <c r="PWT2" s="46"/>
      <c r="PWU2" s="46"/>
      <c r="PWV2" s="46"/>
      <c r="PWW2" s="46"/>
      <c r="PWX2" s="46"/>
      <c r="PWY2" s="46"/>
      <c r="PWZ2" s="46"/>
      <c r="PXA2" s="46"/>
      <c r="PXB2" s="46"/>
      <c r="PXC2" s="46"/>
      <c r="PXD2" s="46"/>
      <c r="PXE2" s="46"/>
      <c r="PXF2" s="46"/>
      <c r="PXG2" s="46"/>
      <c r="PXH2" s="46"/>
      <c r="PXI2" s="46"/>
      <c r="PXJ2" s="46"/>
      <c r="PXK2" s="46"/>
      <c r="PXL2" s="46"/>
      <c r="PXM2" s="46"/>
      <c r="PXN2" s="46"/>
      <c r="PXO2" s="46"/>
      <c r="PXP2" s="46"/>
      <c r="PXQ2" s="46"/>
      <c r="PXR2" s="46"/>
      <c r="PXS2" s="46"/>
      <c r="PXT2" s="46"/>
      <c r="PXU2" s="46"/>
      <c r="PXV2" s="46"/>
      <c r="PXW2" s="46"/>
      <c r="PXX2" s="46"/>
      <c r="PXY2" s="46"/>
      <c r="PXZ2" s="46"/>
      <c r="PYA2" s="46"/>
      <c r="PYB2" s="46"/>
      <c r="PYC2" s="46"/>
      <c r="PYD2" s="46"/>
      <c r="PYE2" s="46"/>
      <c r="PYF2" s="46"/>
      <c r="PYG2" s="46"/>
      <c r="PYH2" s="46"/>
      <c r="PYI2" s="46"/>
      <c r="PYJ2" s="46"/>
      <c r="PYK2" s="46"/>
      <c r="PYL2" s="46"/>
      <c r="PYM2" s="46"/>
      <c r="PYN2" s="46"/>
      <c r="PYO2" s="46"/>
      <c r="PYP2" s="46"/>
      <c r="PYQ2" s="46"/>
      <c r="PYR2" s="46"/>
      <c r="PYS2" s="46"/>
      <c r="PYT2" s="46"/>
      <c r="PYU2" s="46"/>
      <c r="PYV2" s="46"/>
      <c r="PYW2" s="46"/>
      <c r="PYX2" s="46"/>
      <c r="PYY2" s="46"/>
      <c r="PYZ2" s="46"/>
      <c r="PZA2" s="46"/>
      <c r="PZB2" s="46"/>
      <c r="PZC2" s="46"/>
      <c r="PZD2" s="46"/>
      <c r="PZE2" s="46"/>
      <c r="PZF2" s="46"/>
      <c r="PZG2" s="46"/>
      <c r="PZH2" s="46"/>
      <c r="PZI2" s="46"/>
      <c r="PZJ2" s="46"/>
      <c r="PZK2" s="46"/>
      <c r="PZL2" s="46"/>
      <c r="PZM2" s="46"/>
      <c r="PZN2" s="46"/>
      <c r="PZO2" s="46"/>
      <c r="PZP2" s="46"/>
      <c r="PZQ2" s="46"/>
      <c r="PZR2" s="46"/>
      <c r="PZS2" s="46"/>
      <c r="PZT2" s="46"/>
      <c r="PZU2" s="46"/>
      <c r="PZV2" s="46"/>
      <c r="PZW2" s="46"/>
      <c r="PZX2" s="46"/>
      <c r="PZY2" s="46"/>
      <c r="PZZ2" s="46"/>
      <c r="QAA2" s="46"/>
      <c r="QAB2" s="46"/>
      <c r="QAC2" s="46"/>
      <c r="QAD2" s="46"/>
      <c r="QAE2" s="46"/>
      <c r="QAF2" s="46"/>
      <c r="QAG2" s="46"/>
      <c r="QAH2" s="46"/>
      <c r="QAI2" s="46"/>
      <c r="QAJ2" s="46"/>
      <c r="QAK2" s="46"/>
      <c r="QAL2" s="46"/>
      <c r="QAM2" s="46"/>
      <c r="QAN2" s="46"/>
      <c r="QAO2" s="46"/>
      <c r="QAP2" s="46"/>
      <c r="QAQ2" s="46"/>
      <c r="QAR2" s="46"/>
      <c r="QAS2" s="46"/>
      <c r="QAT2" s="46"/>
      <c r="QAU2" s="46"/>
      <c r="QAV2" s="46"/>
      <c r="QAW2" s="46"/>
      <c r="QAX2" s="46"/>
      <c r="QAY2" s="46"/>
      <c r="QAZ2" s="46"/>
      <c r="QBA2" s="46"/>
      <c r="QBB2" s="46"/>
      <c r="QBC2" s="46"/>
      <c r="QBD2" s="46"/>
      <c r="QBE2" s="46"/>
      <c r="QBF2" s="46"/>
      <c r="QBG2" s="46"/>
      <c r="QBH2" s="46"/>
      <c r="QBI2" s="46"/>
      <c r="QBJ2" s="46"/>
      <c r="QBK2" s="46"/>
      <c r="QBL2" s="46"/>
      <c r="QBM2" s="46"/>
      <c r="QBN2" s="46"/>
      <c r="QBO2" s="46"/>
      <c r="QBP2" s="46"/>
      <c r="QBQ2" s="46"/>
      <c r="QBR2" s="46"/>
      <c r="QBS2" s="46"/>
      <c r="QBT2" s="46"/>
      <c r="QBU2" s="46"/>
      <c r="QBV2" s="46"/>
      <c r="QBW2" s="46"/>
      <c r="QBX2" s="46"/>
      <c r="QBY2" s="46"/>
      <c r="QBZ2" s="46"/>
      <c r="QCA2" s="46"/>
      <c r="QCB2" s="46"/>
      <c r="QCC2" s="46"/>
      <c r="QCD2" s="46"/>
      <c r="QCE2" s="46"/>
      <c r="QCF2" s="46"/>
      <c r="QCG2" s="46"/>
      <c r="QCH2" s="46"/>
      <c r="QCI2" s="46"/>
      <c r="QCJ2" s="46"/>
      <c r="QCK2" s="46"/>
      <c r="QCL2" s="46"/>
      <c r="QCM2" s="46"/>
      <c r="QCN2" s="46"/>
      <c r="QCO2" s="46"/>
      <c r="QCP2" s="46"/>
      <c r="QCQ2" s="46"/>
      <c r="QCR2" s="46"/>
      <c r="QCS2" s="46"/>
      <c r="QCT2" s="46"/>
      <c r="QCU2" s="46"/>
      <c r="QCV2" s="46"/>
      <c r="QCW2" s="46"/>
      <c r="QCX2" s="46"/>
      <c r="QCY2" s="46"/>
      <c r="QCZ2" s="46"/>
      <c r="QDA2" s="46"/>
      <c r="QDB2" s="46"/>
      <c r="QDC2" s="46"/>
      <c r="QDD2" s="46"/>
      <c r="QDE2" s="46"/>
      <c r="QDF2" s="46"/>
      <c r="QDG2" s="46"/>
      <c r="QDH2" s="46"/>
      <c r="QDI2" s="46"/>
      <c r="QDJ2" s="46"/>
      <c r="QDK2" s="46"/>
      <c r="QDL2" s="46"/>
      <c r="QDM2" s="46"/>
      <c r="QDN2" s="46"/>
      <c r="QDO2" s="46"/>
      <c r="QDP2" s="46"/>
      <c r="QDQ2" s="46"/>
      <c r="QDR2" s="46"/>
      <c r="QDS2" s="46"/>
      <c r="QDT2" s="46"/>
      <c r="QDU2" s="46"/>
      <c r="QDV2" s="46"/>
      <c r="QDW2" s="46"/>
      <c r="QDX2" s="46"/>
      <c r="QDY2" s="46"/>
      <c r="QDZ2" s="46"/>
      <c r="QEA2" s="46"/>
      <c r="QEB2" s="46"/>
      <c r="QEC2" s="46"/>
      <c r="QED2" s="46"/>
      <c r="QEE2" s="46"/>
      <c r="QEF2" s="46"/>
      <c r="QEG2" s="46"/>
      <c r="QEH2" s="46"/>
      <c r="QEI2" s="46"/>
      <c r="QEJ2" s="46"/>
      <c r="QEK2" s="46"/>
      <c r="QEL2" s="46"/>
      <c r="QEM2" s="46"/>
      <c r="QEN2" s="46"/>
      <c r="QEO2" s="46"/>
      <c r="QEP2" s="46"/>
      <c r="QEQ2" s="46"/>
      <c r="QER2" s="46"/>
      <c r="QES2" s="46"/>
      <c r="QET2" s="46"/>
      <c r="QEU2" s="46"/>
      <c r="QEV2" s="46"/>
      <c r="QEW2" s="46"/>
      <c r="QEX2" s="46"/>
      <c r="QEY2" s="46"/>
      <c r="QEZ2" s="46"/>
      <c r="QFA2" s="46"/>
      <c r="QFB2" s="46"/>
      <c r="QFC2" s="46"/>
      <c r="QFD2" s="46"/>
      <c r="QFE2" s="46"/>
      <c r="QFF2" s="46"/>
      <c r="QFG2" s="46"/>
      <c r="QFH2" s="46"/>
      <c r="QFI2" s="46"/>
      <c r="QFJ2" s="46"/>
      <c r="QFK2" s="46"/>
      <c r="QFL2" s="46"/>
      <c r="QFM2" s="46"/>
      <c r="QFN2" s="46"/>
      <c r="QFO2" s="46"/>
      <c r="QFP2" s="46"/>
      <c r="QFQ2" s="46"/>
      <c r="QFR2" s="46"/>
      <c r="QFS2" s="46"/>
      <c r="QFT2" s="46"/>
      <c r="QFU2" s="46"/>
      <c r="QFV2" s="46"/>
      <c r="QFW2" s="46"/>
      <c r="QFX2" s="46"/>
      <c r="QFY2" s="46"/>
      <c r="QFZ2" s="46"/>
      <c r="QGA2" s="46"/>
      <c r="QGB2" s="46"/>
      <c r="QGC2" s="46"/>
      <c r="QGD2" s="46"/>
      <c r="QGE2" s="46"/>
      <c r="QGF2" s="46"/>
      <c r="QGG2" s="46"/>
      <c r="QGH2" s="46"/>
      <c r="QGI2" s="46"/>
      <c r="QGJ2" s="46"/>
      <c r="QGK2" s="46"/>
      <c r="QGL2" s="46"/>
      <c r="QGM2" s="46"/>
      <c r="QGN2" s="46"/>
      <c r="QGO2" s="46"/>
      <c r="QGP2" s="46"/>
      <c r="QGQ2" s="46"/>
      <c r="QGR2" s="46"/>
      <c r="QGS2" s="46"/>
      <c r="QGT2" s="46"/>
      <c r="QGU2" s="46"/>
      <c r="QGV2" s="46"/>
      <c r="QGW2" s="46"/>
      <c r="QGX2" s="46"/>
      <c r="QGY2" s="46"/>
      <c r="QGZ2" s="46"/>
      <c r="QHA2" s="46"/>
      <c r="QHB2" s="46"/>
      <c r="QHC2" s="46"/>
      <c r="QHD2" s="46"/>
      <c r="QHE2" s="46"/>
      <c r="QHF2" s="46"/>
      <c r="QHG2" s="46"/>
      <c r="QHH2" s="46"/>
      <c r="QHI2" s="46"/>
      <c r="QHJ2" s="46"/>
      <c r="QHK2" s="46"/>
      <c r="QHL2" s="46"/>
      <c r="QHM2" s="46"/>
      <c r="QHN2" s="46"/>
      <c r="QHO2" s="46"/>
      <c r="QHP2" s="46"/>
      <c r="QHQ2" s="46"/>
      <c r="QHR2" s="46"/>
      <c r="QHS2" s="46"/>
      <c r="QHT2" s="46"/>
      <c r="QHU2" s="46"/>
      <c r="QHV2" s="46"/>
      <c r="QHW2" s="46"/>
      <c r="QHX2" s="46"/>
      <c r="QHY2" s="46"/>
      <c r="QHZ2" s="46"/>
      <c r="QIA2" s="46"/>
      <c r="QIB2" s="46"/>
      <c r="QIC2" s="46"/>
      <c r="QID2" s="46"/>
      <c r="QIE2" s="46"/>
      <c r="QIF2" s="46"/>
      <c r="QIG2" s="46"/>
      <c r="QIH2" s="46"/>
      <c r="QII2" s="46"/>
      <c r="QIJ2" s="46"/>
      <c r="QIK2" s="46"/>
      <c r="QIL2" s="46"/>
      <c r="QIM2" s="46"/>
      <c r="QIN2" s="46"/>
      <c r="QIO2" s="46"/>
      <c r="QIP2" s="46"/>
      <c r="QIQ2" s="46"/>
      <c r="QIR2" s="46"/>
      <c r="QIS2" s="46"/>
      <c r="QIT2" s="46"/>
      <c r="QIU2" s="46"/>
      <c r="QIV2" s="46"/>
      <c r="QIW2" s="46"/>
      <c r="QIX2" s="46"/>
      <c r="QIY2" s="46"/>
      <c r="QIZ2" s="46"/>
      <c r="QJA2" s="46"/>
      <c r="QJB2" s="46"/>
      <c r="QJC2" s="46"/>
      <c r="QJD2" s="46"/>
      <c r="QJE2" s="46"/>
      <c r="QJF2" s="46"/>
      <c r="QJG2" s="46"/>
      <c r="QJH2" s="46"/>
      <c r="QJI2" s="46"/>
      <c r="QJJ2" s="46"/>
      <c r="QJK2" s="46"/>
      <c r="QJL2" s="46"/>
      <c r="QJM2" s="46"/>
      <c r="QJN2" s="46"/>
      <c r="QJO2" s="46"/>
      <c r="QJP2" s="46"/>
      <c r="QJQ2" s="46"/>
      <c r="QJR2" s="46"/>
      <c r="QJS2" s="46"/>
      <c r="QJT2" s="46"/>
      <c r="QJU2" s="46"/>
      <c r="QJV2" s="46"/>
      <c r="QJW2" s="46"/>
      <c r="QJX2" s="46"/>
      <c r="QJY2" s="46"/>
      <c r="QJZ2" s="46"/>
      <c r="QKA2" s="46"/>
      <c r="QKB2" s="46"/>
      <c r="QKC2" s="46"/>
      <c r="QKD2" s="46"/>
      <c r="QKE2" s="46"/>
      <c r="QKF2" s="46"/>
      <c r="QKG2" s="46"/>
      <c r="QKH2" s="46"/>
      <c r="QKI2" s="46"/>
      <c r="QKJ2" s="46"/>
      <c r="QKK2" s="46"/>
      <c r="QKL2" s="46"/>
      <c r="QKM2" s="46"/>
      <c r="QKN2" s="46"/>
      <c r="QKO2" s="46"/>
      <c r="QKP2" s="46"/>
      <c r="QKQ2" s="46"/>
      <c r="QKR2" s="46"/>
      <c r="QKS2" s="46"/>
      <c r="QKT2" s="46"/>
      <c r="QKU2" s="46"/>
      <c r="QKV2" s="46"/>
      <c r="QKW2" s="46"/>
      <c r="QKX2" s="46"/>
      <c r="QKY2" s="46"/>
      <c r="QKZ2" s="46"/>
      <c r="QLA2" s="46"/>
      <c r="QLB2" s="46"/>
      <c r="QLC2" s="46"/>
      <c r="QLD2" s="46"/>
      <c r="QLE2" s="46"/>
      <c r="QLF2" s="46"/>
      <c r="QLG2" s="46"/>
      <c r="QLH2" s="46"/>
      <c r="QLI2" s="46"/>
      <c r="QLJ2" s="46"/>
      <c r="QLK2" s="46"/>
      <c r="QLL2" s="46"/>
      <c r="QLM2" s="46"/>
      <c r="QLN2" s="46"/>
      <c r="QLO2" s="46"/>
      <c r="QLP2" s="46"/>
      <c r="QLQ2" s="46"/>
      <c r="QLR2" s="46"/>
      <c r="QLS2" s="46"/>
      <c r="QLT2" s="46"/>
      <c r="QLU2" s="46"/>
      <c r="QLV2" s="46"/>
      <c r="QLW2" s="46"/>
      <c r="QLX2" s="46"/>
      <c r="QLY2" s="46"/>
      <c r="QLZ2" s="46"/>
      <c r="QMA2" s="46"/>
      <c r="QMB2" s="46"/>
      <c r="QMC2" s="46"/>
      <c r="QMD2" s="46"/>
      <c r="QME2" s="46"/>
      <c r="QMF2" s="46"/>
      <c r="QMG2" s="46"/>
      <c r="QMH2" s="46"/>
      <c r="QMI2" s="46"/>
      <c r="QMJ2" s="46"/>
      <c r="QMK2" s="46"/>
      <c r="QML2" s="46"/>
      <c r="QMM2" s="46"/>
      <c r="QMN2" s="46"/>
      <c r="QMO2" s="46"/>
      <c r="QMP2" s="46"/>
      <c r="QMQ2" s="46"/>
      <c r="QMR2" s="46"/>
      <c r="QMS2" s="46"/>
      <c r="QMT2" s="46"/>
      <c r="QMU2" s="46"/>
      <c r="QMV2" s="46"/>
      <c r="QMW2" s="46"/>
      <c r="QMX2" s="46"/>
      <c r="QMY2" s="46"/>
      <c r="QMZ2" s="46"/>
      <c r="QNA2" s="46"/>
      <c r="QNB2" s="46"/>
      <c r="QNC2" s="46"/>
      <c r="QND2" s="46"/>
      <c r="QNE2" s="46"/>
      <c r="QNF2" s="46"/>
      <c r="QNG2" s="46"/>
      <c r="QNH2" s="46"/>
      <c r="QNI2" s="46"/>
      <c r="QNJ2" s="46"/>
      <c r="QNK2" s="46"/>
      <c r="QNL2" s="46"/>
      <c r="QNM2" s="46"/>
      <c r="QNN2" s="46"/>
      <c r="QNO2" s="46"/>
      <c r="QNP2" s="46"/>
      <c r="QNQ2" s="46"/>
      <c r="QNR2" s="46"/>
      <c r="QNS2" s="46"/>
      <c r="QNT2" s="46"/>
      <c r="QNU2" s="46"/>
      <c r="QNV2" s="46"/>
      <c r="QNW2" s="46"/>
      <c r="QNX2" s="46"/>
      <c r="QNY2" s="46"/>
      <c r="QNZ2" s="46"/>
      <c r="QOA2" s="46"/>
      <c r="QOB2" s="46"/>
      <c r="QOC2" s="46"/>
      <c r="QOD2" s="46"/>
      <c r="QOE2" s="46"/>
      <c r="QOF2" s="46"/>
      <c r="QOG2" s="46"/>
      <c r="QOH2" s="46"/>
      <c r="QOI2" s="46"/>
      <c r="QOJ2" s="46"/>
      <c r="QOK2" s="46"/>
      <c r="QOL2" s="46"/>
      <c r="QOM2" s="46"/>
      <c r="QON2" s="46"/>
      <c r="QOO2" s="46"/>
      <c r="QOP2" s="46"/>
      <c r="QOQ2" s="46"/>
      <c r="QOR2" s="46"/>
      <c r="QOS2" s="46"/>
      <c r="QOT2" s="46"/>
      <c r="QOU2" s="46"/>
      <c r="QOV2" s="46"/>
      <c r="QOW2" s="46"/>
      <c r="QOX2" s="46"/>
      <c r="QOY2" s="46"/>
      <c r="QOZ2" s="46"/>
      <c r="QPA2" s="46"/>
      <c r="QPB2" s="46"/>
      <c r="QPC2" s="46"/>
      <c r="QPD2" s="46"/>
      <c r="QPE2" s="46"/>
      <c r="QPF2" s="46"/>
      <c r="QPG2" s="46"/>
      <c r="QPH2" s="46"/>
      <c r="QPI2" s="46"/>
      <c r="QPJ2" s="46"/>
      <c r="QPK2" s="46"/>
      <c r="QPL2" s="46"/>
      <c r="QPM2" s="46"/>
      <c r="QPN2" s="46"/>
      <c r="QPO2" s="46"/>
      <c r="QPP2" s="46"/>
      <c r="QPQ2" s="46"/>
      <c r="QPR2" s="46"/>
      <c r="QPS2" s="46"/>
      <c r="QPT2" s="46"/>
      <c r="QPU2" s="46"/>
      <c r="QPV2" s="46"/>
      <c r="QPW2" s="46"/>
      <c r="QPX2" s="46"/>
      <c r="QPY2" s="46"/>
      <c r="QPZ2" s="46"/>
      <c r="QQA2" s="46"/>
      <c r="QQB2" s="46"/>
      <c r="QQC2" s="46"/>
      <c r="QQD2" s="46"/>
      <c r="QQE2" s="46"/>
      <c r="QQF2" s="46"/>
      <c r="QQG2" s="46"/>
      <c r="QQH2" s="46"/>
      <c r="QQI2" s="46"/>
      <c r="QQJ2" s="46"/>
      <c r="QQK2" s="46"/>
      <c r="QQL2" s="46"/>
      <c r="QQM2" s="46"/>
      <c r="QQN2" s="46"/>
      <c r="QQO2" s="46"/>
      <c r="QQP2" s="46"/>
      <c r="QQQ2" s="46"/>
      <c r="QQR2" s="46"/>
      <c r="QQS2" s="46"/>
      <c r="QQT2" s="46"/>
      <c r="QQU2" s="46"/>
      <c r="QQV2" s="46"/>
      <c r="QQW2" s="46"/>
      <c r="QQX2" s="46"/>
      <c r="QQY2" s="46"/>
      <c r="QQZ2" s="46"/>
      <c r="QRA2" s="46"/>
      <c r="QRB2" s="46"/>
      <c r="QRC2" s="46"/>
      <c r="QRD2" s="46"/>
      <c r="QRE2" s="46"/>
      <c r="QRF2" s="46"/>
      <c r="QRG2" s="46"/>
      <c r="QRH2" s="46"/>
      <c r="QRI2" s="46"/>
      <c r="QRJ2" s="46"/>
      <c r="QRK2" s="46"/>
      <c r="QRL2" s="46"/>
      <c r="QRM2" s="46"/>
      <c r="QRN2" s="46"/>
      <c r="QRO2" s="46"/>
      <c r="QRP2" s="46"/>
      <c r="QRQ2" s="46"/>
      <c r="QRR2" s="46"/>
      <c r="QRS2" s="46"/>
      <c r="QRT2" s="46"/>
      <c r="QRU2" s="46"/>
      <c r="QRV2" s="46"/>
      <c r="QRW2" s="46"/>
      <c r="QRX2" s="46"/>
      <c r="QRY2" s="46"/>
      <c r="QRZ2" s="46"/>
      <c r="QSA2" s="46"/>
      <c r="QSB2" s="46"/>
      <c r="QSC2" s="46"/>
      <c r="QSD2" s="46"/>
      <c r="QSE2" s="46"/>
      <c r="QSF2" s="46"/>
      <c r="QSG2" s="46"/>
      <c r="QSH2" s="46"/>
      <c r="QSI2" s="46"/>
      <c r="QSJ2" s="46"/>
      <c r="QSK2" s="46"/>
      <c r="QSL2" s="46"/>
      <c r="QSM2" s="46"/>
      <c r="QSN2" s="46"/>
      <c r="QSO2" s="46"/>
      <c r="QSP2" s="46"/>
      <c r="QSQ2" s="46"/>
      <c r="QSR2" s="46"/>
      <c r="QSS2" s="46"/>
      <c r="QST2" s="46"/>
      <c r="QSU2" s="46"/>
      <c r="QSV2" s="46"/>
      <c r="QSW2" s="46"/>
      <c r="QSX2" s="46"/>
      <c r="QSY2" s="46"/>
      <c r="QSZ2" s="46"/>
      <c r="QTA2" s="46"/>
      <c r="QTB2" s="46"/>
      <c r="QTC2" s="46"/>
      <c r="QTD2" s="46"/>
      <c r="QTE2" s="46"/>
      <c r="QTF2" s="46"/>
      <c r="QTG2" s="46"/>
      <c r="QTH2" s="46"/>
      <c r="QTI2" s="46"/>
      <c r="QTJ2" s="46"/>
      <c r="QTK2" s="46"/>
      <c r="QTL2" s="46"/>
      <c r="QTM2" s="46"/>
      <c r="QTN2" s="46"/>
      <c r="QTO2" s="46"/>
      <c r="QTP2" s="46"/>
      <c r="QTQ2" s="46"/>
      <c r="QTR2" s="46"/>
      <c r="QTS2" s="46"/>
      <c r="QTT2" s="46"/>
      <c r="QTU2" s="46"/>
      <c r="QTV2" s="46"/>
      <c r="QTW2" s="46"/>
      <c r="QTX2" s="46"/>
      <c r="QTY2" s="46"/>
      <c r="QTZ2" s="46"/>
      <c r="QUA2" s="46"/>
      <c r="QUB2" s="46"/>
      <c r="QUC2" s="46"/>
      <c r="QUD2" s="46"/>
      <c r="QUE2" s="46"/>
      <c r="QUF2" s="46"/>
      <c r="QUG2" s="46"/>
      <c r="QUH2" s="46"/>
      <c r="QUI2" s="46"/>
      <c r="QUJ2" s="46"/>
      <c r="QUK2" s="46"/>
      <c r="QUL2" s="46"/>
      <c r="QUM2" s="46"/>
      <c r="QUN2" s="46"/>
      <c r="QUO2" s="46"/>
      <c r="QUP2" s="46"/>
      <c r="QUQ2" s="46"/>
      <c r="QUR2" s="46"/>
      <c r="QUS2" s="46"/>
      <c r="QUT2" s="46"/>
      <c r="QUU2" s="46"/>
      <c r="QUV2" s="46"/>
      <c r="QUW2" s="46"/>
      <c r="QUX2" s="46"/>
      <c r="QUY2" s="46"/>
      <c r="QUZ2" s="46"/>
      <c r="QVA2" s="46"/>
      <c r="QVB2" s="46"/>
      <c r="QVC2" s="46"/>
      <c r="QVD2" s="46"/>
      <c r="QVE2" s="46"/>
      <c r="QVF2" s="46"/>
      <c r="QVG2" s="46"/>
      <c r="QVH2" s="46"/>
      <c r="QVI2" s="46"/>
      <c r="QVJ2" s="46"/>
      <c r="QVK2" s="46"/>
      <c r="QVL2" s="46"/>
      <c r="QVM2" s="46"/>
      <c r="QVN2" s="46"/>
      <c r="QVO2" s="46"/>
      <c r="QVP2" s="46"/>
      <c r="QVQ2" s="46"/>
      <c r="QVR2" s="46"/>
      <c r="QVS2" s="46"/>
      <c r="QVT2" s="46"/>
      <c r="QVU2" s="46"/>
      <c r="QVV2" s="46"/>
      <c r="QVW2" s="46"/>
      <c r="QVX2" s="46"/>
      <c r="QVY2" s="46"/>
      <c r="QVZ2" s="46"/>
      <c r="QWA2" s="46"/>
      <c r="QWB2" s="46"/>
      <c r="QWC2" s="46"/>
      <c r="QWD2" s="46"/>
      <c r="QWE2" s="46"/>
      <c r="QWF2" s="46"/>
      <c r="QWG2" s="46"/>
      <c r="QWH2" s="46"/>
      <c r="QWI2" s="46"/>
      <c r="QWJ2" s="46"/>
      <c r="QWK2" s="46"/>
      <c r="QWL2" s="46"/>
      <c r="QWM2" s="46"/>
      <c r="QWN2" s="46"/>
      <c r="QWO2" s="46"/>
      <c r="QWP2" s="46"/>
      <c r="QWQ2" s="46"/>
      <c r="QWR2" s="46"/>
      <c r="QWS2" s="46"/>
      <c r="QWT2" s="46"/>
      <c r="QWU2" s="46"/>
      <c r="QWV2" s="46"/>
      <c r="QWW2" s="46"/>
      <c r="QWX2" s="46"/>
      <c r="QWY2" s="46"/>
      <c r="QWZ2" s="46"/>
      <c r="QXA2" s="46"/>
      <c r="QXB2" s="46"/>
      <c r="QXC2" s="46"/>
      <c r="QXD2" s="46"/>
      <c r="QXE2" s="46"/>
      <c r="QXF2" s="46"/>
      <c r="QXG2" s="46"/>
      <c r="QXH2" s="46"/>
      <c r="QXI2" s="46"/>
      <c r="QXJ2" s="46"/>
      <c r="QXK2" s="46"/>
      <c r="QXL2" s="46"/>
      <c r="QXM2" s="46"/>
      <c r="QXN2" s="46"/>
      <c r="QXO2" s="46"/>
      <c r="QXP2" s="46"/>
      <c r="QXQ2" s="46"/>
      <c r="QXR2" s="46"/>
      <c r="QXS2" s="46"/>
      <c r="QXT2" s="46"/>
      <c r="QXU2" s="46"/>
      <c r="QXV2" s="46"/>
      <c r="QXW2" s="46"/>
      <c r="QXX2" s="46"/>
      <c r="QXY2" s="46"/>
      <c r="QXZ2" s="46"/>
      <c r="QYA2" s="46"/>
      <c r="QYB2" s="46"/>
      <c r="QYC2" s="46"/>
      <c r="QYD2" s="46"/>
      <c r="QYE2" s="46"/>
      <c r="QYF2" s="46"/>
      <c r="QYG2" s="46"/>
      <c r="QYH2" s="46"/>
      <c r="QYI2" s="46"/>
      <c r="QYJ2" s="46"/>
      <c r="QYK2" s="46"/>
      <c r="QYL2" s="46"/>
      <c r="QYM2" s="46"/>
      <c r="QYN2" s="46"/>
      <c r="QYO2" s="46"/>
      <c r="QYP2" s="46"/>
      <c r="QYQ2" s="46"/>
      <c r="QYR2" s="46"/>
      <c r="QYS2" s="46"/>
      <c r="QYT2" s="46"/>
      <c r="QYU2" s="46"/>
      <c r="QYV2" s="46"/>
      <c r="QYW2" s="46"/>
      <c r="QYX2" s="46"/>
      <c r="QYY2" s="46"/>
      <c r="QYZ2" s="46"/>
      <c r="QZA2" s="46"/>
      <c r="QZB2" s="46"/>
      <c r="QZC2" s="46"/>
      <c r="QZD2" s="46"/>
      <c r="QZE2" s="46"/>
      <c r="QZF2" s="46"/>
      <c r="QZG2" s="46"/>
      <c r="QZH2" s="46"/>
      <c r="QZI2" s="46"/>
      <c r="QZJ2" s="46"/>
      <c r="QZK2" s="46"/>
      <c r="QZL2" s="46"/>
      <c r="QZM2" s="46"/>
      <c r="QZN2" s="46"/>
      <c r="QZO2" s="46"/>
      <c r="QZP2" s="46"/>
      <c r="QZQ2" s="46"/>
      <c r="QZR2" s="46"/>
      <c r="QZS2" s="46"/>
      <c r="QZT2" s="46"/>
      <c r="QZU2" s="46"/>
      <c r="QZV2" s="46"/>
      <c r="QZW2" s="46"/>
      <c r="QZX2" s="46"/>
      <c r="QZY2" s="46"/>
      <c r="QZZ2" s="46"/>
      <c r="RAA2" s="46"/>
      <c r="RAB2" s="46"/>
      <c r="RAC2" s="46"/>
      <c r="RAD2" s="46"/>
      <c r="RAE2" s="46"/>
      <c r="RAF2" s="46"/>
      <c r="RAG2" s="46"/>
      <c r="RAH2" s="46"/>
      <c r="RAI2" s="46"/>
      <c r="RAJ2" s="46"/>
      <c r="RAK2" s="46"/>
      <c r="RAL2" s="46"/>
      <c r="RAM2" s="46"/>
      <c r="RAN2" s="46"/>
      <c r="RAO2" s="46"/>
      <c r="RAP2" s="46"/>
      <c r="RAQ2" s="46"/>
      <c r="RAR2" s="46"/>
      <c r="RAS2" s="46"/>
      <c r="RAT2" s="46"/>
      <c r="RAU2" s="46"/>
      <c r="RAV2" s="46"/>
      <c r="RAW2" s="46"/>
      <c r="RAX2" s="46"/>
      <c r="RAY2" s="46"/>
      <c r="RAZ2" s="46"/>
      <c r="RBA2" s="46"/>
      <c r="RBB2" s="46"/>
      <c r="RBC2" s="46"/>
      <c r="RBD2" s="46"/>
      <c r="RBE2" s="46"/>
      <c r="RBF2" s="46"/>
      <c r="RBG2" s="46"/>
      <c r="RBH2" s="46"/>
      <c r="RBI2" s="46"/>
      <c r="RBJ2" s="46"/>
      <c r="RBK2" s="46"/>
      <c r="RBL2" s="46"/>
      <c r="RBM2" s="46"/>
      <c r="RBN2" s="46"/>
      <c r="RBO2" s="46"/>
      <c r="RBP2" s="46"/>
      <c r="RBQ2" s="46"/>
      <c r="RBR2" s="46"/>
      <c r="RBS2" s="46"/>
      <c r="RBT2" s="46"/>
      <c r="RBU2" s="46"/>
      <c r="RBV2" s="46"/>
      <c r="RBW2" s="46"/>
      <c r="RBX2" s="46"/>
      <c r="RBY2" s="46"/>
      <c r="RBZ2" s="46"/>
      <c r="RCA2" s="46"/>
      <c r="RCB2" s="46"/>
      <c r="RCC2" s="46"/>
      <c r="RCD2" s="46"/>
      <c r="RCE2" s="46"/>
      <c r="RCF2" s="46"/>
      <c r="RCG2" s="46"/>
      <c r="RCH2" s="46"/>
      <c r="RCI2" s="46"/>
      <c r="RCJ2" s="46"/>
      <c r="RCK2" s="46"/>
      <c r="RCL2" s="46"/>
      <c r="RCM2" s="46"/>
      <c r="RCN2" s="46"/>
      <c r="RCO2" s="46"/>
      <c r="RCP2" s="46"/>
      <c r="RCQ2" s="46"/>
      <c r="RCR2" s="46"/>
      <c r="RCS2" s="46"/>
      <c r="RCT2" s="46"/>
      <c r="RCU2" s="46"/>
      <c r="RCV2" s="46"/>
      <c r="RCW2" s="46"/>
      <c r="RCX2" s="46"/>
      <c r="RCY2" s="46"/>
      <c r="RCZ2" s="46"/>
      <c r="RDA2" s="46"/>
      <c r="RDB2" s="46"/>
      <c r="RDC2" s="46"/>
      <c r="RDD2" s="46"/>
      <c r="RDE2" s="46"/>
      <c r="RDF2" s="46"/>
      <c r="RDG2" s="46"/>
      <c r="RDH2" s="46"/>
      <c r="RDI2" s="46"/>
      <c r="RDJ2" s="46"/>
      <c r="RDK2" s="46"/>
      <c r="RDL2" s="46"/>
      <c r="RDM2" s="46"/>
      <c r="RDN2" s="46"/>
      <c r="RDO2" s="46"/>
      <c r="RDP2" s="46"/>
      <c r="RDQ2" s="46"/>
      <c r="RDR2" s="46"/>
      <c r="RDS2" s="46"/>
      <c r="RDT2" s="46"/>
      <c r="RDU2" s="46"/>
      <c r="RDV2" s="46"/>
      <c r="RDW2" s="46"/>
      <c r="RDX2" s="46"/>
      <c r="RDY2" s="46"/>
      <c r="RDZ2" s="46"/>
      <c r="REA2" s="46"/>
      <c r="REB2" s="46"/>
      <c r="REC2" s="46"/>
      <c r="RED2" s="46"/>
      <c r="REE2" s="46"/>
      <c r="REF2" s="46"/>
      <c r="REG2" s="46"/>
      <c r="REH2" s="46"/>
      <c r="REI2" s="46"/>
      <c r="REJ2" s="46"/>
      <c r="REK2" s="46"/>
      <c r="REL2" s="46"/>
      <c r="REM2" s="46"/>
      <c r="REN2" s="46"/>
      <c r="REO2" s="46"/>
      <c r="REP2" s="46"/>
      <c r="REQ2" s="46"/>
      <c r="RER2" s="46"/>
      <c r="RES2" s="46"/>
      <c r="RET2" s="46"/>
      <c r="REU2" s="46"/>
      <c r="REV2" s="46"/>
      <c r="REW2" s="46"/>
      <c r="REX2" s="46"/>
      <c r="REY2" s="46"/>
      <c r="REZ2" s="46"/>
      <c r="RFA2" s="46"/>
      <c r="RFB2" s="46"/>
      <c r="RFC2" s="46"/>
      <c r="RFD2" s="46"/>
      <c r="RFE2" s="46"/>
      <c r="RFF2" s="46"/>
      <c r="RFG2" s="46"/>
      <c r="RFH2" s="46"/>
      <c r="RFI2" s="46"/>
      <c r="RFJ2" s="46"/>
      <c r="RFK2" s="46"/>
      <c r="RFL2" s="46"/>
      <c r="RFM2" s="46"/>
      <c r="RFN2" s="46"/>
      <c r="RFO2" s="46"/>
      <c r="RFP2" s="46"/>
      <c r="RFQ2" s="46"/>
      <c r="RFR2" s="46"/>
      <c r="RFS2" s="46"/>
      <c r="RFT2" s="46"/>
      <c r="RFU2" s="46"/>
      <c r="RFV2" s="46"/>
      <c r="RFW2" s="46"/>
      <c r="RFX2" s="46"/>
      <c r="RFY2" s="46"/>
      <c r="RFZ2" s="46"/>
      <c r="RGA2" s="46"/>
      <c r="RGB2" s="46"/>
      <c r="RGC2" s="46"/>
      <c r="RGD2" s="46"/>
      <c r="RGE2" s="46"/>
      <c r="RGF2" s="46"/>
      <c r="RGG2" s="46"/>
      <c r="RGH2" s="46"/>
      <c r="RGI2" s="46"/>
      <c r="RGJ2" s="46"/>
      <c r="RGK2" s="46"/>
      <c r="RGL2" s="46"/>
      <c r="RGM2" s="46"/>
      <c r="RGN2" s="46"/>
      <c r="RGO2" s="46"/>
      <c r="RGP2" s="46"/>
      <c r="RGQ2" s="46"/>
      <c r="RGR2" s="46"/>
      <c r="RGS2" s="46"/>
      <c r="RGT2" s="46"/>
      <c r="RGU2" s="46"/>
      <c r="RGV2" s="46"/>
      <c r="RGW2" s="46"/>
      <c r="RGX2" s="46"/>
      <c r="RGY2" s="46"/>
      <c r="RGZ2" s="46"/>
      <c r="RHA2" s="46"/>
      <c r="RHB2" s="46"/>
      <c r="RHC2" s="46"/>
      <c r="RHD2" s="46"/>
      <c r="RHE2" s="46"/>
      <c r="RHF2" s="46"/>
      <c r="RHG2" s="46"/>
      <c r="RHH2" s="46"/>
      <c r="RHI2" s="46"/>
      <c r="RHJ2" s="46"/>
      <c r="RHK2" s="46"/>
      <c r="RHL2" s="46"/>
      <c r="RHM2" s="46"/>
      <c r="RHN2" s="46"/>
      <c r="RHO2" s="46"/>
      <c r="RHP2" s="46"/>
      <c r="RHQ2" s="46"/>
      <c r="RHR2" s="46"/>
      <c r="RHS2" s="46"/>
      <c r="RHT2" s="46"/>
      <c r="RHU2" s="46"/>
      <c r="RHV2" s="46"/>
      <c r="RHW2" s="46"/>
      <c r="RHX2" s="46"/>
      <c r="RHY2" s="46"/>
      <c r="RHZ2" s="46"/>
      <c r="RIA2" s="46"/>
      <c r="RIB2" s="46"/>
      <c r="RIC2" s="46"/>
      <c r="RID2" s="46"/>
      <c r="RIE2" s="46"/>
      <c r="RIF2" s="46"/>
      <c r="RIG2" s="46"/>
      <c r="RIH2" s="46"/>
      <c r="RII2" s="46"/>
      <c r="RIJ2" s="46"/>
      <c r="RIK2" s="46"/>
      <c r="RIL2" s="46"/>
      <c r="RIM2" s="46"/>
      <c r="RIN2" s="46"/>
      <c r="RIO2" s="46"/>
      <c r="RIP2" s="46"/>
      <c r="RIQ2" s="46"/>
      <c r="RIR2" s="46"/>
      <c r="RIS2" s="46"/>
      <c r="RIT2" s="46"/>
      <c r="RIU2" s="46"/>
      <c r="RIV2" s="46"/>
      <c r="RIW2" s="46"/>
      <c r="RIX2" s="46"/>
      <c r="RIY2" s="46"/>
      <c r="RIZ2" s="46"/>
      <c r="RJA2" s="46"/>
      <c r="RJB2" s="46"/>
      <c r="RJC2" s="46"/>
      <c r="RJD2" s="46"/>
      <c r="RJE2" s="46"/>
      <c r="RJF2" s="46"/>
      <c r="RJG2" s="46"/>
      <c r="RJH2" s="46"/>
      <c r="RJI2" s="46"/>
      <c r="RJJ2" s="46"/>
      <c r="RJK2" s="46"/>
      <c r="RJL2" s="46"/>
      <c r="RJM2" s="46"/>
      <c r="RJN2" s="46"/>
      <c r="RJO2" s="46"/>
      <c r="RJP2" s="46"/>
      <c r="RJQ2" s="46"/>
      <c r="RJR2" s="46"/>
      <c r="RJS2" s="46"/>
      <c r="RJT2" s="46"/>
      <c r="RJU2" s="46"/>
      <c r="RJV2" s="46"/>
      <c r="RJW2" s="46"/>
      <c r="RJX2" s="46"/>
      <c r="RJY2" s="46"/>
      <c r="RJZ2" s="46"/>
      <c r="RKA2" s="46"/>
      <c r="RKB2" s="46"/>
      <c r="RKC2" s="46"/>
      <c r="RKD2" s="46"/>
      <c r="RKE2" s="46"/>
      <c r="RKF2" s="46"/>
      <c r="RKG2" s="46"/>
      <c r="RKH2" s="46"/>
      <c r="RKI2" s="46"/>
      <c r="RKJ2" s="46"/>
      <c r="RKK2" s="46"/>
      <c r="RKL2" s="46"/>
      <c r="RKM2" s="46"/>
      <c r="RKN2" s="46"/>
      <c r="RKO2" s="46"/>
      <c r="RKP2" s="46"/>
      <c r="RKQ2" s="46"/>
      <c r="RKR2" s="46"/>
      <c r="RKS2" s="46"/>
      <c r="RKT2" s="46"/>
      <c r="RKU2" s="46"/>
      <c r="RKV2" s="46"/>
      <c r="RKW2" s="46"/>
      <c r="RKX2" s="46"/>
      <c r="RKY2" s="46"/>
      <c r="RKZ2" s="46"/>
      <c r="RLA2" s="46"/>
      <c r="RLB2" s="46"/>
      <c r="RLC2" s="46"/>
      <c r="RLD2" s="46"/>
      <c r="RLE2" s="46"/>
      <c r="RLF2" s="46"/>
      <c r="RLG2" s="46"/>
      <c r="RLH2" s="46"/>
      <c r="RLI2" s="46"/>
      <c r="RLJ2" s="46"/>
      <c r="RLK2" s="46"/>
      <c r="RLL2" s="46"/>
      <c r="RLM2" s="46"/>
      <c r="RLN2" s="46"/>
      <c r="RLO2" s="46"/>
      <c r="RLP2" s="46"/>
      <c r="RLQ2" s="46"/>
      <c r="RLR2" s="46"/>
      <c r="RLS2" s="46"/>
      <c r="RLT2" s="46"/>
      <c r="RLU2" s="46"/>
      <c r="RLV2" s="46"/>
      <c r="RLW2" s="46"/>
      <c r="RLX2" s="46"/>
      <c r="RLY2" s="46"/>
      <c r="RLZ2" s="46"/>
      <c r="RMA2" s="46"/>
      <c r="RMB2" s="46"/>
      <c r="RMC2" s="46"/>
      <c r="RMD2" s="46"/>
      <c r="RME2" s="46"/>
      <c r="RMF2" s="46"/>
      <c r="RMG2" s="46"/>
      <c r="RMH2" s="46"/>
      <c r="RMI2" s="46"/>
      <c r="RMJ2" s="46"/>
      <c r="RMK2" s="46"/>
      <c r="RML2" s="46"/>
      <c r="RMM2" s="46"/>
      <c r="RMN2" s="46"/>
      <c r="RMO2" s="46"/>
      <c r="RMP2" s="46"/>
      <c r="RMQ2" s="46"/>
      <c r="RMR2" s="46"/>
      <c r="RMS2" s="46"/>
      <c r="RMT2" s="46"/>
      <c r="RMU2" s="46"/>
      <c r="RMV2" s="46"/>
      <c r="RMW2" s="46"/>
      <c r="RMX2" s="46"/>
      <c r="RMY2" s="46"/>
      <c r="RMZ2" s="46"/>
      <c r="RNA2" s="46"/>
      <c r="RNB2" s="46"/>
      <c r="RNC2" s="46"/>
      <c r="RND2" s="46"/>
      <c r="RNE2" s="46"/>
      <c r="RNF2" s="46"/>
      <c r="RNG2" s="46"/>
      <c r="RNH2" s="46"/>
      <c r="RNI2" s="46"/>
      <c r="RNJ2" s="46"/>
      <c r="RNK2" s="46"/>
      <c r="RNL2" s="46"/>
      <c r="RNM2" s="46"/>
      <c r="RNN2" s="46"/>
      <c r="RNO2" s="46"/>
      <c r="RNP2" s="46"/>
      <c r="RNQ2" s="46"/>
      <c r="RNR2" s="46"/>
      <c r="RNS2" s="46"/>
      <c r="RNT2" s="46"/>
      <c r="RNU2" s="46"/>
      <c r="RNV2" s="46"/>
      <c r="RNW2" s="46"/>
      <c r="RNX2" s="46"/>
      <c r="RNY2" s="46"/>
      <c r="RNZ2" s="46"/>
      <c r="ROA2" s="46"/>
      <c r="ROB2" s="46"/>
      <c r="ROC2" s="46"/>
      <c r="ROD2" s="46"/>
      <c r="ROE2" s="46"/>
      <c r="ROF2" s="46"/>
      <c r="ROG2" s="46"/>
      <c r="ROH2" s="46"/>
      <c r="ROI2" s="46"/>
      <c r="ROJ2" s="46"/>
      <c r="ROK2" s="46"/>
      <c r="ROL2" s="46"/>
      <c r="ROM2" s="46"/>
      <c r="RON2" s="46"/>
      <c r="ROO2" s="46"/>
      <c r="ROP2" s="46"/>
      <c r="ROQ2" s="46"/>
      <c r="ROR2" s="46"/>
      <c r="ROS2" s="46"/>
      <c r="ROT2" s="46"/>
      <c r="ROU2" s="46"/>
      <c r="ROV2" s="46"/>
      <c r="ROW2" s="46"/>
      <c r="ROX2" s="46"/>
      <c r="ROY2" s="46"/>
      <c r="ROZ2" s="46"/>
      <c r="RPA2" s="46"/>
      <c r="RPB2" s="46"/>
      <c r="RPC2" s="46"/>
      <c r="RPD2" s="46"/>
      <c r="RPE2" s="46"/>
      <c r="RPF2" s="46"/>
      <c r="RPG2" s="46"/>
      <c r="RPH2" s="46"/>
      <c r="RPI2" s="46"/>
      <c r="RPJ2" s="46"/>
      <c r="RPK2" s="46"/>
      <c r="RPL2" s="46"/>
      <c r="RPM2" s="46"/>
      <c r="RPN2" s="46"/>
      <c r="RPO2" s="46"/>
      <c r="RPP2" s="46"/>
      <c r="RPQ2" s="46"/>
      <c r="RPR2" s="46"/>
      <c r="RPS2" s="46"/>
      <c r="RPT2" s="46"/>
      <c r="RPU2" s="46"/>
      <c r="RPV2" s="46"/>
      <c r="RPW2" s="46"/>
      <c r="RPX2" s="46"/>
      <c r="RPY2" s="46"/>
      <c r="RPZ2" s="46"/>
      <c r="RQA2" s="46"/>
      <c r="RQB2" s="46"/>
      <c r="RQC2" s="46"/>
      <c r="RQD2" s="46"/>
      <c r="RQE2" s="46"/>
      <c r="RQF2" s="46"/>
      <c r="RQG2" s="46"/>
      <c r="RQH2" s="46"/>
      <c r="RQI2" s="46"/>
      <c r="RQJ2" s="46"/>
      <c r="RQK2" s="46"/>
      <c r="RQL2" s="46"/>
      <c r="RQM2" s="46"/>
      <c r="RQN2" s="46"/>
      <c r="RQO2" s="46"/>
      <c r="RQP2" s="46"/>
      <c r="RQQ2" s="46"/>
      <c r="RQR2" s="46"/>
      <c r="RQS2" s="46"/>
      <c r="RQT2" s="46"/>
      <c r="RQU2" s="46"/>
      <c r="RQV2" s="46"/>
      <c r="RQW2" s="46"/>
      <c r="RQX2" s="46"/>
      <c r="RQY2" s="46"/>
      <c r="RQZ2" s="46"/>
      <c r="RRA2" s="46"/>
      <c r="RRB2" s="46"/>
      <c r="RRC2" s="46"/>
      <c r="RRD2" s="46"/>
      <c r="RRE2" s="46"/>
      <c r="RRF2" s="46"/>
      <c r="RRG2" s="46"/>
      <c r="RRH2" s="46"/>
      <c r="RRI2" s="46"/>
      <c r="RRJ2" s="46"/>
      <c r="RRK2" s="46"/>
      <c r="RRL2" s="46"/>
      <c r="RRM2" s="46"/>
      <c r="RRN2" s="46"/>
      <c r="RRO2" s="46"/>
      <c r="RRP2" s="46"/>
      <c r="RRQ2" s="46"/>
      <c r="RRR2" s="46"/>
      <c r="RRS2" s="46"/>
      <c r="RRT2" s="46"/>
      <c r="RRU2" s="46"/>
      <c r="RRV2" s="46"/>
      <c r="RRW2" s="46"/>
      <c r="RRX2" s="46"/>
      <c r="RRY2" s="46"/>
      <c r="RRZ2" s="46"/>
      <c r="RSA2" s="46"/>
      <c r="RSB2" s="46"/>
      <c r="RSC2" s="46"/>
      <c r="RSD2" s="46"/>
      <c r="RSE2" s="46"/>
      <c r="RSF2" s="46"/>
      <c r="RSG2" s="46"/>
      <c r="RSH2" s="46"/>
      <c r="RSI2" s="46"/>
      <c r="RSJ2" s="46"/>
      <c r="RSK2" s="46"/>
      <c r="RSL2" s="46"/>
      <c r="RSM2" s="46"/>
      <c r="RSN2" s="46"/>
      <c r="RSO2" s="46"/>
      <c r="RSP2" s="46"/>
      <c r="RSQ2" s="46"/>
      <c r="RSR2" s="46"/>
      <c r="RSS2" s="46"/>
      <c r="RST2" s="46"/>
      <c r="RSU2" s="46"/>
      <c r="RSV2" s="46"/>
      <c r="RSW2" s="46"/>
      <c r="RSX2" s="46"/>
      <c r="RSY2" s="46"/>
      <c r="RSZ2" s="46"/>
      <c r="RTA2" s="46"/>
      <c r="RTB2" s="46"/>
      <c r="RTC2" s="46"/>
      <c r="RTD2" s="46"/>
      <c r="RTE2" s="46"/>
      <c r="RTF2" s="46"/>
      <c r="RTG2" s="46"/>
      <c r="RTH2" s="46"/>
      <c r="RTI2" s="46"/>
      <c r="RTJ2" s="46"/>
      <c r="RTK2" s="46"/>
      <c r="RTL2" s="46"/>
      <c r="RTM2" s="46"/>
      <c r="RTN2" s="46"/>
      <c r="RTO2" s="46"/>
      <c r="RTP2" s="46"/>
      <c r="RTQ2" s="46"/>
      <c r="RTR2" s="46"/>
      <c r="RTS2" s="46"/>
      <c r="RTT2" s="46"/>
      <c r="RTU2" s="46"/>
      <c r="RTV2" s="46"/>
      <c r="RTW2" s="46"/>
      <c r="RTX2" s="46"/>
      <c r="RTY2" s="46"/>
      <c r="RTZ2" s="46"/>
      <c r="RUA2" s="46"/>
      <c r="RUB2" s="46"/>
      <c r="RUC2" s="46"/>
      <c r="RUD2" s="46"/>
      <c r="RUE2" s="46"/>
      <c r="RUF2" s="46"/>
      <c r="RUG2" s="46"/>
      <c r="RUH2" s="46"/>
      <c r="RUI2" s="46"/>
      <c r="RUJ2" s="46"/>
      <c r="RUK2" s="46"/>
      <c r="RUL2" s="46"/>
      <c r="RUM2" s="46"/>
      <c r="RUN2" s="46"/>
      <c r="RUO2" s="46"/>
      <c r="RUP2" s="46"/>
      <c r="RUQ2" s="46"/>
      <c r="RUR2" s="46"/>
      <c r="RUS2" s="46"/>
      <c r="RUT2" s="46"/>
      <c r="RUU2" s="46"/>
      <c r="RUV2" s="46"/>
      <c r="RUW2" s="46"/>
      <c r="RUX2" s="46"/>
      <c r="RUY2" s="46"/>
      <c r="RUZ2" s="46"/>
      <c r="RVA2" s="46"/>
      <c r="RVB2" s="46"/>
      <c r="RVC2" s="46"/>
      <c r="RVD2" s="46"/>
      <c r="RVE2" s="46"/>
      <c r="RVF2" s="46"/>
      <c r="RVG2" s="46"/>
      <c r="RVH2" s="46"/>
      <c r="RVI2" s="46"/>
      <c r="RVJ2" s="46"/>
      <c r="RVK2" s="46"/>
      <c r="RVL2" s="46"/>
      <c r="RVM2" s="46"/>
      <c r="RVN2" s="46"/>
      <c r="RVO2" s="46"/>
      <c r="RVP2" s="46"/>
      <c r="RVQ2" s="46"/>
      <c r="RVR2" s="46"/>
      <c r="RVS2" s="46"/>
      <c r="RVT2" s="46"/>
      <c r="RVU2" s="46"/>
      <c r="RVV2" s="46"/>
      <c r="RVW2" s="46"/>
      <c r="RVX2" s="46"/>
      <c r="RVY2" s="46"/>
      <c r="RVZ2" s="46"/>
      <c r="RWA2" s="46"/>
      <c r="RWB2" s="46"/>
      <c r="RWC2" s="46"/>
      <c r="RWD2" s="46"/>
      <c r="RWE2" s="46"/>
      <c r="RWF2" s="46"/>
      <c r="RWG2" s="46"/>
      <c r="RWH2" s="46"/>
      <c r="RWI2" s="46"/>
      <c r="RWJ2" s="46"/>
      <c r="RWK2" s="46"/>
      <c r="RWL2" s="46"/>
      <c r="RWM2" s="46"/>
      <c r="RWN2" s="46"/>
      <c r="RWO2" s="46"/>
      <c r="RWP2" s="46"/>
      <c r="RWQ2" s="46"/>
      <c r="RWR2" s="46"/>
      <c r="RWS2" s="46"/>
      <c r="RWT2" s="46"/>
      <c r="RWU2" s="46"/>
      <c r="RWV2" s="46"/>
      <c r="RWW2" s="46"/>
      <c r="RWX2" s="46"/>
      <c r="RWY2" s="46"/>
      <c r="RWZ2" s="46"/>
      <c r="RXA2" s="46"/>
      <c r="RXB2" s="46"/>
      <c r="RXC2" s="46"/>
      <c r="RXD2" s="46"/>
      <c r="RXE2" s="46"/>
      <c r="RXF2" s="46"/>
      <c r="RXG2" s="46"/>
      <c r="RXH2" s="46"/>
      <c r="RXI2" s="46"/>
      <c r="RXJ2" s="46"/>
      <c r="RXK2" s="46"/>
      <c r="RXL2" s="46"/>
      <c r="RXM2" s="46"/>
      <c r="RXN2" s="46"/>
      <c r="RXO2" s="46"/>
      <c r="RXP2" s="46"/>
      <c r="RXQ2" s="46"/>
      <c r="RXR2" s="46"/>
      <c r="RXS2" s="46"/>
      <c r="RXT2" s="46"/>
      <c r="RXU2" s="46"/>
      <c r="RXV2" s="46"/>
      <c r="RXW2" s="46"/>
      <c r="RXX2" s="46"/>
      <c r="RXY2" s="46"/>
      <c r="RXZ2" s="46"/>
      <c r="RYA2" s="46"/>
      <c r="RYB2" s="46"/>
      <c r="RYC2" s="46"/>
      <c r="RYD2" s="46"/>
      <c r="RYE2" s="46"/>
      <c r="RYF2" s="46"/>
      <c r="RYG2" s="46"/>
      <c r="RYH2" s="46"/>
      <c r="RYI2" s="46"/>
      <c r="RYJ2" s="46"/>
      <c r="RYK2" s="46"/>
      <c r="RYL2" s="46"/>
      <c r="RYM2" s="46"/>
      <c r="RYN2" s="46"/>
      <c r="RYO2" s="46"/>
      <c r="RYP2" s="46"/>
      <c r="RYQ2" s="46"/>
      <c r="RYR2" s="46"/>
      <c r="RYS2" s="46"/>
      <c r="RYT2" s="46"/>
      <c r="RYU2" s="46"/>
      <c r="RYV2" s="46"/>
      <c r="RYW2" s="46"/>
      <c r="RYX2" s="46"/>
      <c r="RYY2" s="46"/>
      <c r="RYZ2" s="46"/>
      <c r="RZA2" s="46"/>
      <c r="RZB2" s="46"/>
      <c r="RZC2" s="46"/>
      <c r="RZD2" s="46"/>
      <c r="RZE2" s="46"/>
      <c r="RZF2" s="46"/>
      <c r="RZG2" s="46"/>
      <c r="RZH2" s="46"/>
      <c r="RZI2" s="46"/>
      <c r="RZJ2" s="46"/>
      <c r="RZK2" s="46"/>
      <c r="RZL2" s="46"/>
      <c r="RZM2" s="46"/>
      <c r="RZN2" s="46"/>
      <c r="RZO2" s="46"/>
      <c r="RZP2" s="46"/>
      <c r="RZQ2" s="46"/>
      <c r="RZR2" s="46"/>
      <c r="RZS2" s="46"/>
      <c r="RZT2" s="46"/>
      <c r="RZU2" s="46"/>
      <c r="RZV2" s="46"/>
      <c r="RZW2" s="46"/>
      <c r="RZX2" s="46"/>
      <c r="RZY2" s="46"/>
      <c r="RZZ2" s="46"/>
      <c r="SAA2" s="46"/>
      <c r="SAB2" s="46"/>
      <c r="SAC2" s="46"/>
      <c r="SAD2" s="46"/>
      <c r="SAE2" s="46"/>
      <c r="SAF2" s="46"/>
      <c r="SAG2" s="46"/>
      <c r="SAH2" s="46"/>
      <c r="SAI2" s="46"/>
      <c r="SAJ2" s="46"/>
      <c r="SAK2" s="46"/>
      <c r="SAL2" s="46"/>
      <c r="SAM2" s="46"/>
      <c r="SAN2" s="46"/>
      <c r="SAO2" s="46"/>
      <c r="SAP2" s="46"/>
      <c r="SAQ2" s="46"/>
      <c r="SAR2" s="46"/>
      <c r="SAS2" s="46"/>
      <c r="SAT2" s="46"/>
      <c r="SAU2" s="46"/>
      <c r="SAV2" s="46"/>
      <c r="SAW2" s="46"/>
      <c r="SAX2" s="46"/>
      <c r="SAY2" s="46"/>
      <c r="SAZ2" s="46"/>
      <c r="SBA2" s="46"/>
      <c r="SBB2" s="46"/>
      <c r="SBC2" s="46"/>
      <c r="SBD2" s="46"/>
      <c r="SBE2" s="46"/>
      <c r="SBF2" s="46"/>
      <c r="SBG2" s="46"/>
      <c r="SBH2" s="46"/>
      <c r="SBI2" s="46"/>
      <c r="SBJ2" s="46"/>
      <c r="SBK2" s="46"/>
      <c r="SBL2" s="46"/>
      <c r="SBM2" s="46"/>
      <c r="SBN2" s="46"/>
      <c r="SBO2" s="46"/>
      <c r="SBP2" s="46"/>
      <c r="SBQ2" s="46"/>
      <c r="SBR2" s="46"/>
      <c r="SBS2" s="46"/>
      <c r="SBT2" s="46"/>
      <c r="SBU2" s="46"/>
      <c r="SBV2" s="46"/>
      <c r="SBW2" s="46"/>
      <c r="SBX2" s="46"/>
      <c r="SBY2" s="46"/>
      <c r="SBZ2" s="46"/>
      <c r="SCA2" s="46"/>
      <c r="SCB2" s="46"/>
      <c r="SCC2" s="46"/>
      <c r="SCD2" s="46"/>
      <c r="SCE2" s="46"/>
      <c r="SCF2" s="46"/>
      <c r="SCG2" s="46"/>
      <c r="SCH2" s="46"/>
      <c r="SCI2" s="46"/>
      <c r="SCJ2" s="46"/>
      <c r="SCK2" s="46"/>
      <c r="SCL2" s="46"/>
      <c r="SCM2" s="46"/>
      <c r="SCN2" s="46"/>
      <c r="SCO2" s="46"/>
      <c r="SCP2" s="46"/>
      <c r="SCQ2" s="46"/>
      <c r="SCR2" s="46"/>
      <c r="SCS2" s="46"/>
      <c r="SCT2" s="46"/>
      <c r="SCU2" s="46"/>
      <c r="SCV2" s="46"/>
      <c r="SCW2" s="46"/>
      <c r="SCX2" s="46"/>
      <c r="SCY2" s="46"/>
      <c r="SCZ2" s="46"/>
      <c r="SDA2" s="46"/>
      <c r="SDB2" s="46"/>
      <c r="SDC2" s="46"/>
      <c r="SDD2" s="46"/>
      <c r="SDE2" s="46"/>
      <c r="SDF2" s="46"/>
      <c r="SDG2" s="46"/>
      <c r="SDH2" s="46"/>
      <c r="SDI2" s="46"/>
      <c r="SDJ2" s="46"/>
      <c r="SDK2" s="46"/>
      <c r="SDL2" s="46"/>
      <c r="SDM2" s="46"/>
      <c r="SDN2" s="46"/>
      <c r="SDO2" s="46"/>
      <c r="SDP2" s="46"/>
      <c r="SDQ2" s="46"/>
      <c r="SDR2" s="46"/>
      <c r="SDS2" s="46"/>
      <c r="SDT2" s="46"/>
      <c r="SDU2" s="46"/>
      <c r="SDV2" s="46"/>
      <c r="SDW2" s="46"/>
      <c r="SDX2" s="46"/>
      <c r="SDY2" s="46"/>
      <c r="SDZ2" s="46"/>
      <c r="SEA2" s="46"/>
      <c r="SEB2" s="46"/>
      <c r="SEC2" s="46"/>
      <c r="SED2" s="46"/>
      <c r="SEE2" s="46"/>
      <c r="SEF2" s="46"/>
      <c r="SEG2" s="46"/>
      <c r="SEH2" s="46"/>
      <c r="SEI2" s="46"/>
      <c r="SEJ2" s="46"/>
      <c r="SEK2" s="46"/>
      <c r="SEL2" s="46"/>
      <c r="SEM2" s="46"/>
      <c r="SEN2" s="46"/>
      <c r="SEO2" s="46"/>
      <c r="SEP2" s="46"/>
      <c r="SEQ2" s="46"/>
      <c r="SER2" s="46"/>
      <c r="SES2" s="46"/>
      <c r="SET2" s="46"/>
      <c r="SEU2" s="46"/>
      <c r="SEV2" s="46"/>
      <c r="SEW2" s="46"/>
      <c r="SEX2" s="46"/>
      <c r="SEY2" s="46"/>
      <c r="SEZ2" s="46"/>
      <c r="SFA2" s="46"/>
      <c r="SFB2" s="46"/>
      <c r="SFC2" s="46"/>
      <c r="SFD2" s="46"/>
      <c r="SFE2" s="46"/>
      <c r="SFF2" s="46"/>
      <c r="SFG2" s="46"/>
      <c r="SFH2" s="46"/>
      <c r="SFI2" s="46"/>
      <c r="SFJ2" s="46"/>
      <c r="SFK2" s="46"/>
      <c r="SFL2" s="46"/>
      <c r="SFM2" s="46"/>
      <c r="SFN2" s="46"/>
      <c r="SFO2" s="46"/>
      <c r="SFP2" s="46"/>
      <c r="SFQ2" s="46"/>
      <c r="SFR2" s="46"/>
      <c r="SFS2" s="46"/>
      <c r="SFT2" s="46"/>
      <c r="SFU2" s="46"/>
      <c r="SFV2" s="46"/>
      <c r="SFW2" s="46"/>
      <c r="SFX2" s="46"/>
      <c r="SFY2" s="46"/>
      <c r="SFZ2" s="46"/>
      <c r="SGA2" s="46"/>
      <c r="SGB2" s="46"/>
      <c r="SGC2" s="46"/>
      <c r="SGD2" s="46"/>
      <c r="SGE2" s="46"/>
      <c r="SGF2" s="46"/>
      <c r="SGG2" s="46"/>
      <c r="SGH2" s="46"/>
      <c r="SGI2" s="46"/>
      <c r="SGJ2" s="46"/>
      <c r="SGK2" s="46"/>
      <c r="SGL2" s="46"/>
      <c r="SGM2" s="46"/>
      <c r="SGN2" s="46"/>
      <c r="SGO2" s="46"/>
      <c r="SGP2" s="46"/>
      <c r="SGQ2" s="46"/>
      <c r="SGR2" s="46"/>
      <c r="SGS2" s="46"/>
      <c r="SGT2" s="46"/>
      <c r="SGU2" s="46"/>
      <c r="SGV2" s="46"/>
      <c r="SGW2" s="46"/>
      <c r="SGX2" s="46"/>
      <c r="SGY2" s="46"/>
      <c r="SGZ2" s="46"/>
      <c r="SHA2" s="46"/>
      <c r="SHB2" s="46"/>
      <c r="SHC2" s="46"/>
      <c r="SHD2" s="46"/>
      <c r="SHE2" s="46"/>
      <c r="SHF2" s="46"/>
      <c r="SHG2" s="46"/>
      <c r="SHH2" s="46"/>
      <c r="SHI2" s="46"/>
      <c r="SHJ2" s="46"/>
      <c r="SHK2" s="46"/>
      <c r="SHL2" s="46"/>
      <c r="SHM2" s="46"/>
      <c r="SHN2" s="46"/>
      <c r="SHO2" s="46"/>
      <c r="SHP2" s="46"/>
      <c r="SHQ2" s="46"/>
      <c r="SHR2" s="46"/>
      <c r="SHS2" s="46"/>
      <c r="SHT2" s="46"/>
      <c r="SHU2" s="46"/>
      <c r="SHV2" s="46"/>
      <c r="SHW2" s="46"/>
      <c r="SHX2" s="46"/>
      <c r="SHY2" s="46"/>
      <c r="SHZ2" s="46"/>
      <c r="SIA2" s="46"/>
      <c r="SIB2" s="46"/>
      <c r="SIC2" s="46"/>
      <c r="SID2" s="46"/>
      <c r="SIE2" s="46"/>
      <c r="SIF2" s="46"/>
      <c r="SIG2" s="46"/>
      <c r="SIH2" s="46"/>
      <c r="SII2" s="46"/>
      <c r="SIJ2" s="46"/>
      <c r="SIK2" s="46"/>
      <c r="SIL2" s="46"/>
      <c r="SIM2" s="46"/>
      <c r="SIN2" s="46"/>
      <c r="SIO2" s="46"/>
      <c r="SIP2" s="46"/>
      <c r="SIQ2" s="46"/>
      <c r="SIR2" s="46"/>
      <c r="SIS2" s="46"/>
      <c r="SIT2" s="46"/>
      <c r="SIU2" s="46"/>
      <c r="SIV2" s="46"/>
      <c r="SIW2" s="46"/>
      <c r="SIX2" s="46"/>
      <c r="SIY2" s="46"/>
      <c r="SIZ2" s="46"/>
      <c r="SJA2" s="46"/>
      <c r="SJB2" s="46"/>
      <c r="SJC2" s="46"/>
      <c r="SJD2" s="46"/>
      <c r="SJE2" s="46"/>
      <c r="SJF2" s="46"/>
      <c r="SJG2" s="46"/>
      <c r="SJH2" s="46"/>
      <c r="SJI2" s="46"/>
      <c r="SJJ2" s="46"/>
      <c r="SJK2" s="46"/>
      <c r="SJL2" s="46"/>
      <c r="SJM2" s="46"/>
      <c r="SJN2" s="46"/>
      <c r="SJO2" s="46"/>
      <c r="SJP2" s="46"/>
      <c r="SJQ2" s="46"/>
      <c r="SJR2" s="46"/>
      <c r="SJS2" s="46"/>
      <c r="SJT2" s="46"/>
      <c r="SJU2" s="46"/>
      <c r="SJV2" s="46"/>
      <c r="SJW2" s="46"/>
      <c r="SJX2" s="46"/>
      <c r="SJY2" s="46"/>
      <c r="SJZ2" s="46"/>
      <c r="SKA2" s="46"/>
      <c r="SKB2" s="46"/>
      <c r="SKC2" s="46"/>
      <c r="SKD2" s="46"/>
      <c r="SKE2" s="46"/>
      <c r="SKF2" s="46"/>
      <c r="SKG2" s="46"/>
      <c r="SKH2" s="46"/>
      <c r="SKI2" s="46"/>
      <c r="SKJ2" s="46"/>
      <c r="SKK2" s="46"/>
      <c r="SKL2" s="46"/>
      <c r="SKM2" s="46"/>
      <c r="SKN2" s="46"/>
      <c r="SKO2" s="46"/>
      <c r="SKP2" s="46"/>
      <c r="SKQ2" s="46"/>
      <c r="SKR2" s="46"/>
      <c r="SKS2" s="46"/>
      <c r="SKT2" s="46"/>
      <c r="SKU2" s="46"/>
      <c r="SKV2" s="46"/>
      <c r="SKW2" s="46"/>
      <c r="SKX2" s="46"/>
      <c r="SKY2" s="46"/>
      <c r="SKZ2" s="46"/>
      <c r="SLA2" s="46"/>
      <c r="SLB2" s="46"/>
      <c r="SLC2" s="46"/>
      <c r="SLD2" s="46"/>
      <c r="SLE2" s="46"/>
      <c r="SLF2" s="46"/>
      <c r="SLG2" s="46"/>
      <c r="SLH2" s="46"/>
      <c r="SLI2" s="46"/>
      <c r="SLJ2" s="46"/>
      <c r="SLK2" s="46"/>
      <c r="SLL2" s="46"/>
      <c r="SLM2" s="46"/>
      <c r="SLN2" s="46"/>
      <c r="SLO2" s="46"/>
      <c r="SLP2" s="46"/>
      <c r="SLQ2" s="46"/>
      <c r="SLR2" s="46"/>
      <c r="SLS2" s="46"/>
      <c r="SLT2" s="46"/>
      <c r="SLU2" s="46"/>
      <c r="SLV2" s="46"/>
      <c r="SLW2" s="46"/>
      <c r="SLX2" s="46"/>
      <c r="SLY2" s="46"/>
      <c r="SLZ2" s="46"/>
      <c r="SMA2" s="46"/>
      <c r="SMB2" s="46"/>
      <c r="SMC2" s="46"/>
      <c r="SMD2" s="46"/>
      <c r="SME2" s="46"/>
      <c r="SMF2" s="46"/>
      <c r="SMG2" s="46"/>
      <c r="SMH2" s="46"/>
      <c r="SMI2" s="46"/>
      <c r="SMJ2" s="46"/>
      <c r="SMK2" s="46"/>
      <c r="SML2" s="46"/>
      <c r="SMM2" s="46"/>
      <c r="SMN2" s="46"/>
      <c r="SMO2" s="46"/>
      <c r="SMP2" s="46"/>
      <c r="SMQ2" s="46"/>
      <c r="SMR2" s="46"/>
      <c r="SMS2" s="46"/>
      <c r="SMT2" s="46"/>
      <c r="SMU2" s="46"/>
      <c r="SMV2" s="46"/>
      <c r="SMW2" s="46"/>
      <c r="SMX2" s="46"/>
      <c r="SMY2" s="46"/>
      <c r="SMZ2" s="46"/>
      <c r="SNA2" s="46"/>
      <c r="SNB2" s="46"/>
      <c r="SNC2" s="46"/>
      <c r="SND2" s="46"/>
      <c r="SNE2" s="46"/>
      <c r="SNF2" s="46"/>
      <c r="SNG2" s="46"/>
      <c r="SNH2" s="46"/>
      <c r="SNI2" s="46"/>
      <c r="SNJ2" s="46"/>
      <c r="SNK2" s="46"/>
      <c r="SNL2" s="46"/>
      <c r="SNM2" s="46"/>
      <c r="SNN2" s="46"/>
      <c r="SNO2" s="46"/>
      <c r="SNP2" s="46"/>
      <c r="SNQ2" s="46"/>
      <c r="SNR2" s="46"/>
      <c r="SNS2" s="46"/>
      <c r="SNT2" s="46"/>
      <c r="SNU2" s="46"/>
      <c r="SNV2" s="46"/>
      <c r="SNW2" s="46"/>
      <c r="SNX2" s="46"/>
      <c r="SNY2" s="46"/>
      <c r="SNZ2" s="46"/>
      <c r="SOA2" s="46"/>
      <c r="SOB2" s="46"/>
      <c r="SOC2" s="46"/>
      <c r="SOD2" s="46"/>
      <c r="SOE2" s="46"/>
      <c r="SOF2" s="46"/>
      <c r="SOG2" s="46"/>
      <c r="SOH2" s="46"/>
      <c r="SOI2" s="46"/>
      <c r="SOJ2" s="46"/>
      <c r="SOK2" s="46"/>
      <c r="SOL2" s="46"/>
      <c r="SOM2" s="46"/>
      <c r="SON2" s="46"/>
      <c r="SOO2" s="46"/>
      <c r="SOP2" s="46"/>
      <c r="SOQ2" s="46"/>
      <c r="SOR2" s="46"/>
      <c r="SOS2" s="46"/>
      <c r="SOT2" s="46"/>
      <c r="SOU2" s="46"/>
      <c r="SOV2" s="46"/>
      <c r="SOW2" s="46"/>
      <c r="SOX2" s="46"/>
      <c r="SOY2" s="46"/>
      <c r="SOZ2" s="46"/>
      <c r="SPA2" s="46"/>
      <c r="SPB2" s="46"/>
      <c r="SPC2" s="46"/>
      <c r="SPD2" s="46"/>
      <c r="SPE2" s="46"/>
      <c r="SPF2" s="46"/>
      <c r="SPG2" s="46"/>
      <c r="SPH2" s="46"/>
      <c r="SPI2" s="46"/>
      <c r="SPJ2" s="46"/>
      <c r="SPK2" s="46"/>
      <c r="SPL2" s="46"/>
      <c r="SPM2" s="46"/>
      <c r="SPN2" s="46"/>
      <c r="SPO2" s="46"/>
      <c r="SPP2" s="46"/>
      <c r="SPQ2" s="46"/>
      <c r="SPR2" s="46"/>
      <c r="SPS2" s="46"/>
      <c r="SPT2" s="46"/>
      <c r="SPU2" s="46"/>
      <c r="SPV2" s="46"/>
      <c r="SPW2" s="46"/>
      <c r="SPX2" s="46"/>
      <c r="SPY2" s="46"/>
      <c r="SPZ2" s="46"/>
      <c r="SQA2" s="46"/>
      <c r="SQB2" s="46"/>
      <c r="SQC2" s="46"/>
      <c r="SQD2" s="46"/>
      <c r="SQE2" s="46"/>
      <c r="SQF2" s="46"/>
      <c r="SQG2" s="46"/>
      <c r="SQH2" s="46"/>
      <c r="SQI2" s="46"/>
      <c r="SQJ2" s="46"/>
      <c r="SQK2" s="46"/>
      <c r="SQL2" s="46"/>
      <c r="SQM2" s="46"/>
      <c r="SQN2" s="46"/>
      <c r="SQO2" s="46"/>
      <c r="SQP2" s="46"/>
      <c r="SQQ2" s="46"/>
      <c r="SQR2" s="46"/>
      <c r="SQS2" s="46"/>
      <c r="SQT2" s="46"/>
      <c r="SQU2" s="46"/>
      <c r="SQV2" s="46"/>
      <c r="SQW2" s="46"/>
      <c r="SQX2" s="46"/>
      <c r="SQY2" s="46"/>
      <c r="SQZ2" s="46"/>
      <c r="SRA2" s="46"/>
      <c r="SRB2" s="46"/>
      <c r="SRC2" s="46"/>
      <c r="SRD2" s="46"/>
      <c r="SRE2" s="46"/>
      <c r="SRF2" s="46"/>
      <c r="SRG2" s="46"/>
      <c r="SRH2" s="46"/>
      <c r="SRI2" s="46"/>
      <c r="SRJ2" s="46"/>
      <c r="SRK2" s="46"/>
      <c r="SRL2" s="46"/>
      <c r="SRM2" s="46"/>
      <c r="SRN2" s="46"/>
      <c r="SRO2" s="46"/>
      <c r="SRP2" s="46"/>
      <c r="SRQ2" s="46"/>
      <c r="SRR2" s="46"/>
      <c r="SRS2" s="46"/>
      <c r="SRT2" s="46"/>
      <c r="SRU2" s="46"/>
      <c r="SRV2" s="46"/>
      <c r="SRW2" s="46"/>
      <c r="SRX2" s="46"/>
      <c r="SRY2" s="46"/>
      <c r="SRZ2" s="46"/>
      <c r="SSA2" s="46"/>
      <c r="SSB2" s="46"/>
      <c r="SSC2" s="46"/>
      <c r="SSD2" s="46"/>
      <c r="SSE2" s="46"/>
      <c r="SSF2" s="46"/>
      <c r="SSG2" s="46"/>
      <c r="SSH2" s="46"/>
      <c r="SSI2" s="46"/>
      <c r="SSJ2" s="46"/>
      <c r="SSK2" s="46"/>
      <c r="SSL2" s="46"/>
      <c r="SSM2" s="46"/>
      <c r="SSN2" s="46"/>
      <c r="SSO2" s="46"/>
      <c r="SSP2" s="46"/>
      <c r="SSQ2" s="46"/>
      <c r="SSR2" s="46"/>
      <c r="SSS2" s="46"/>
      <c r="SST2" s="46"/>
      <c r="SSU2" s="46"/>
      <c r="SSV2" s="46"/>
      <c r="SSW2" s="46"/>
      <c r="SSX2" s="46"/>
      <c r="SSY2" s="46"/>
      <c r="SSZ2" s="46"/>
      <c r="STA2" s="46"/>
      <c r="STB2" s="46"/>
      <c r="STC2" s="46"/>
      <c r="STD2" s="46"/>
      <c r="STE2" s="46"/>
      <c r="STF2" s="46"/>
      <c r="STG2" s="46"/>
      <c r="STH2" s="46"/>
      <c r="STI2" s="46"/>
      <c r="STJ2" s="46"/>
      <c r="STK2" s="46"/>
      <c r="STL2" s="46"/>
      <c r="STM2" s="46"/>
      <c r="STN2" s="46"/>
      <c r="STO2" s="46"/>
      <c r="STP2" s="46"/>
      <c r="STQ2" s="46"/>
      <c r="STR2" s="46"/>
      <c r="STS2" s="46"/>
      <c r="STT2" s="46"/>
      <c r="STU2" s="46"/>
      <c r="STV2" s="46"/>
      <c r="STW2" s="46"/>
      <c r="STX2" s="46"/>
      <c r="STY2" s="46"/>
      <c r="STZ2" s="46"/>
      <c r="SUA2" s="46"/>
      <c r="SUB2" s="46"/>
      <c r="SUC2" s="46"/>
      <c r="SUD2" s="46"/>
      <c r="SUE2" s="46"/>
      <c r="SUF2" s="46"/>
      <c r="SUG2" s="46"/>
      <c r="SUH2" s="46"/>
      <c r="SUI2" s="46"/>
      <c r="SUJ2" s="46"/>
      <c r="SUK2" s="46"/>
      <c r="SUL2" s="46"/>
      <c r="SUM2" s="46"/>
      <c r="SUN2" s="46"/>
      <c r="SUO2" s="46"/>
      <c r="SUP2" s="46"/>
      <c r="SUQ2" s="46"/>
      <c r="SUR2" s="46"/>
      <c r="SUS2" s="46"/>
      <c r="SUT2" s="46"/>
      <c r="SUU2" s="46"/>
      <c r="SUV2" s="46"/>
      <c r="SUW2" s="46"/>
      <c r="SUX2" s="46"/>
      <c r="SUY2" s="46"/>
      <c r="SUZ2" s="46"/>
      <c r="SVA2" s="46"/>
      <c r="SVB2" s="46"/>
      <c r="SVC2" s="46"/>
      <c r="SVD2" s="46"/>
      <c r="SVE2" s="46"/>
      <c r="SVF2" s="46"/>
      <c r="SVG2" s="46"/>
      <c r="SVH2" s="46"/>
      <c r="SVI2" s="46"/>
      <c r="SVJ2" s="46"/>
      <c r="SVK2" s="46"/>
      <c r="SVL2" s="46"/>
      <c r="SVM2" s="46"/>
      <c r="SVN2" s="46"/>
      <c r="SVO2" s="46"/>
      <c r="SVP2" s="46"/>
      <c r="SVQ2" s="46"/>
      <c r="SVR2" s="46"/>
      <c r="SVS2" s="46"/>
      <c r="SVT2" s="46"/>
      <c r="SVU2" s="46"/>
      <c r="SVV2" s="46"/>
      <c r="SVW2" s="46"/>
      <c r="SVX2" s="46"/>
      <c r="SVY2" s="46"/>
      <c r="SVZ2" s="46"/>
      <c r="SWA2" s="46"/>
      <c r="SWB2" s="46"/>
      <c r="SWC2" s="46"/>
      <c r="SWD2" s="46"/>
      <c r="SWE2" s="46"/>
      <c r="SWF2" s="46"/>
      <c r="SWG2" s="46"/>
      <c r="SWH2" s="46"/>
      <c r="SWI2" s="46"/>
      <c r="SWJ2" s="46"/>
      <c r="SWK2" s="46"/>
      <c r="SWL2" s="46"/>
      <c r="SWM2" s="46"/>
      <c r="SWN2" s="46"/>
      <c r="SWO2" s="46"/>
      <c r="SWP2" s="46"/>
      <c r="SWQ2" s="46"/>
      <c r="SWR2" s="46"/>
      <c r="SWS2" s="46"/>
      <c r="SWT2" s="46"/>
      <c r="SWU2" s="46"/>
      <c r="SWV2" s="46"/>
      <c r="SWW2" s="46"/>
      <c r="SWX2" s="46"/>
      <c r="SWY2" s="46"/>
      <c r="SWZ2" s="46"/>
      <c r="SXA2" s="46"/>
      <c r="SXB2" s="46"/>
      <c r="SXC2" s="46"/>
      <c r="SXD2" s="46"/>
      <c r="SXE2" s="46"/>
      <c r="SXF2" s="46"/>
      <c r="SXG2" s="46"/>
      <c r="SXH2" s="46"/>
      <c r="SXI2" s="46"/>
      <c r="SXJ2" s="46"/>
      <c r="SXK2" s="46"/>
      <c r="SXL2" s="46"/>
      <c r="SXM2" s="46"/>
      <c r="SXN2" s="46"/>
      <c r="SXO2" s="46"/>
      <c r="SXP2" s="46"/>
      <c r="SXQ2" s="46"/>
      <c r="SXR2" s="46"/>
      <c r="SXS2" s="46"/>
      <c r="SXT2" s="46"/>
      <c r="SXU2" s="46"/>
      <c r="SXV2" s="46"/>
      <c r="SXW2" s="46"/>
      <c r="SXX2" s="46"/>
      <c r="SXY2" s="46"/>
      <c r="SXZ2" s="46"/>
      <c r="SYA2" s="46"/>
      <c r="SYB2" s="46"/>
      <c r="SYC2" s="46"/>
      <c r="SYD2" s="46"/>
      <c r="SYE2" s="46"/>
      <c r="SYF2" s="46"/>
      <c r="SYG2" s="46"/>
      <c r="SYH2" s="46"/>
      <c r="SYI2" s="46"/>
      <c r="SYJ2" s="46"/>
      <c r="SYK2" s="46"/>
      <c r="SYL2" s="46"/>
      <c r="SYM2" s="46"/>
      <c r="SYN2" s="46"/>
      <c r="SYO2" s="46"/>
      <c r="SYP2" s="46"/>
      <c r="SYQ2" s="46"/>
      <c r="SYR2" s="46"/>
      <c r="SYS2" s="46"/>
      <c r="SYT2" s="46"/>
      <c r="SYU2" s="46"/>
      <c r="SYV2" s="46"/>
      <c r="SYW2" s="46"/>
      <c r="SYX2" s="46"/>
      <c r="SYY2" s="46"/>
      <c r="SYZ2" s="46"/>
      <c r="SZA2" s="46"/>
      <c r="SZB2" s="46"/>
      <c r="SZC2" s="46"/>
      <c r="SZD2" s="46"/>
      <c r="SZE2" s="46"/>
      <c r="SZF2" s="46"/>
      <c r="SZG2" s="46"/>
      <c r="SZH2" s="46"/>
      <c r="SZI2" s="46"/>
      <c r="SZJ2" s="46"/>
      <c r="SZK2" s="46"/>
      <c r="SZL2" s="46"/>
      <c r="SZM2" s="46"/>
      <c r="SZN2" s="46"/>
      <c r="SZO2" s="46"/>
      <c r="SZP2" s="46"/>
      <c r="SZQ2" s="46"/>
      <c r="SZR2" s="46"/>
      <c r="SZS2" s="46"/>
      <c r="SZT2" s="46"/>
      <c r="SZU2" s="46"/>
      <c r="SZV2" s="46"/>
      <c r="SZW2" s="46"/>
      <c r="SZX2" s="46"/>
      <c r="SZY2" s="46"/>
      <c r="SZZ2" s="46"/>
      <c r="TAA2" s="46"/>
      <c r="TAB2" s="46"/>
      <c r="TAC2" s="46"/>
      <c r="TAD2" s="46"/>
      <c r="TAE2" s="46"/>
      <c r="TAF2" s="46"/>
      <c r="TAG2" s="46"/>
      <c r="TAH2" s="46"/>
      <c r="TAI2" s="46"/>
      <c r="TAJ2" s="46"/>
      <c r="TAK2" s="46"/>
      <c r="TAL2" s="46"/>
      <c r="TAM2" s="46"/>
      <c r="TAN2" s="46"/>
      <c r="TAO2" s="46"/>
      <c r="TAP2" s="46"/>
      <c r="TAQ2" s="46"/>
      <c r="TAR2" s="46"/>
      <c r="TAS2" s="46"/>
      <c r="TAT2" s="46"/>
      <c r="TAU2" s="46"/>
      <c r="TAV2" s="46"/>
      <c r="TAW2" s="46"/>
      <c r="TAX2" s="46"/>
      <c r="TAY2" s="46"/>
      <c r="TAZ2" s="46"/>
      <c r="TBA2" s="46"/>
      <c r="TBB2" s="46"/>
      <c r="TBC2" s="46"/>
      <c r="TBD2" s="46"/>
      <c r="TBE2" s="46"/>
      <c r="TBF2" s="46"/>
      <c r="TBG2" s="46"/>
      <c r="TBH2" s="46"/>
      <c r="TBI2" s="46"/>
      <c r="TBJ2" s="46"/>
      <c r="TBK2" s="46"/>
      <c r="TBL2" s="46"/>
      <c r="TBM2" s="46"/>
      <c r="TBN2" s="46"/>
      <c r="TBO2" s="46"/>
      <c r="TBP2" s="46"/>
      <c r="TBQ2" s="46"/>
      <c r="TBR2" s="46"/>
      <c r="TBS2" s="46"/>
      <c r="TBT2" s="46"/>
      <c r="TBU2" s="46"/>
      <c r="TBV2" s="46"/>
      <c r="TBW2" s="46"/>
      <c r="TBX2" s="46"/>
      <c r="TBY2" s="46"/>
      <c r="TBZ2" s="46"/>
      <c r="TCA2" s="46"/>
      <c r="TCB2" s="46"/>
      <c r="TCC2" s="46"/>
      <c r="TCD2" s="46"/>
      <c r="TCE2" s="46"/>
      <c r="TCF2" s="46"/>
      <c r="TCG2" s="46"/>
      <c r="TCH2" s="46"/>
      <c r="TCI2" s="46"/>
      <c r="TCJ2" s="46"/>
      <c r="TCK2" s="46"/>
      <c r="TCL2" s="46"/>
      <c r="TCM2" s="46"/>
      <c r="TCN2" s="46"/>
      <c r="TCO2" s="46"/>
      <c r="TCP2" s="46"/>
      <c r="TCQ2" s="46"/>
      <c r="TCR2" s="46"/>
      <c r="TCS2" s="46"/>
      <c r="TCT2" s="46"/>
      <c r="TCU2" s="46"/>
      <c r="TCV2" s="46"/>
      <c r="TCW2" s="46"/>
      <c r="TCX2" s="46"/>
      <c r="TCY2" s="46"/>
      <c r="TCZ2" s="46"/>
      <c r="TDA2" s="46"/>
      <c r="TDB2" s="46"/>
      <c r="TDC2" s="46"/>
      <c r="TDD2" s="46"/>
      <c r="TDE2" s="46"/>
      <c r="TDF2" s="46"/>
      <c r="TDG2" s="46"/>
      <c r="TDH2" s="46"/>
      <c r="TDI2" s="46"/>
      <c r="TDJ2" s="46"/>
      <c r="TDK2" s="46"/>
      <c r="TDL2" s="46"/>
      <c r="TDM2" s="46"/>
      <c r="TDN2" s="46"/>
      <c r="TDO2" s="46"/>
      <c r="TDP2" s="46"/>
      <c r="TDQ2" s="46"/>
      <c r="TDR2" s="46"/>
      <c r="TDS2" s="46"/>
      <c r="TDT2" s="46"/>
      <c r="TDU2" s="46"/>
      <c r="TDV2" s="46"/>
      <c r="TDW2" s="46"/>
      <c r="TDX2" s="46"/>
      <c r="TDY2" s="46"/>
      <c r="TDZ2" s="46"/>
      <c r="TEA2" s="46"/>
      <c r="TEB2" s="46"/>
      <c r="TEC2" s="46"/>
      <c r="TED2" s="46"/>
      <c r="TEE2" s="46"/>
      <c r="TEF2" s="46"/>
      <c r="TEG2" s="46"/>
      <c r="TEH2" s="46"/>
      <c r="TEI2" s="46"/>
      <c r="TEJ2" s="46"/>
      <c r="TEK2" s="46"/>
      <c r="TEL2" s="46"/>
      <c r="TEM2" s="46"/>
      <c r="TEN2" s="46"/>
      <c r="TEO2" s="46"/>
      <c r="TEP2" s="46"/>
      <c r="TEQ2" s="46"/>
      <c r="TER2" s="46"/>
      <c r="TES2" s="46"/>
      <c r="TET2" s="46"/>
      <c r="TEU2" s="46"/>
      <c r="TEV2" s="46"/>
      <c r="TEW2" s="46"/>
      <c r="TEX2" s="46"/>
      <c r="TEY2" s="46"/>
      <c r="TEZ2" s="46"/>
      <c r="TFA2" s="46"/>
      <c r="TFB2" s="46"/>
      <c r="TFC2" s="46"/>
      <c r="TFD2" s="46"/>
      <c r="TFE2" s="46"/>
      <c r="TFF2" s="46"/>
      <c r="TFG2" s="46"/>
      <c r="TFH2" s="46"/>
      <c r="TFI2" s="46"/>
      <c r="TFJ2" s="46"/>
      <c r="TFK2" s="46"/>
      <c r="TFL2" s="46"/>
      <c r="TFM2" s="46"/>
      <c r="TFN2" s="46"/>
      <c r="TFO2" s="46"/>
      <c r="TFP2" s="46"/>
      <c r="TFQ2" s="46"/>
      <c r="TFR2" s="46"/>
      <c r="TFS2" s="46"/>
      <c r="TFT2" s="46"/>
      <c r="TFU2" s="46"/>
      <c r="TFV2" s="46"/>
      <c r="TFW2" s="46"/>
      <c r="TFX2" s="46"/>
      <c r="TFY2" s="46"/>
      <c r="TFZ2" s="46"/>
      <c r="TGA2" s="46"/>
      <c r="TGB2" s="46"/>
      <c r="TGC2" s="46"/>
      <c r="TGD2" s="46"/>
      <c r="TGE2" s="46"/>
      <c r="TGF2" s="46"/>
      <c r="TGG2" s="46"/>
      <c r="TGH2" s="46"/>
      <c r="TGI2" s="46"/>
      <c r="TGJ2" s="46"/>
      <c r="TGK2" s="46"/>
      <c r="TGL2" s="46"/>
      <c r="TGM2" s="46"/>
      <c r="TGN2" s="46"/>
      <c r="TGO2" s="46"/>
      <c r="TGP2" s="46"/>
      <c r="TGQ2" s="46"/>
      <c r="TGR2" s="46"/>
      <c r="TGS2" s="46"/>
      <c r="TGT2" s="46"/>
      <c r="TGU2" s="46"/>
      <c r="TGV2" s="46"/>
      <c r="TGW2" s="46"/>
      <c r="TGX2" s="46"/>
      <c r="TGY2" s="46"/>
      <c r="TGZ2" s="46"/>
      <c r="THA2" s="46"/>
      <c r="THB2" s="46"/>
      <c r="THC2" s="46"/>
      <c r="THD2" s="46"/>
      <c r="THE2" s="46"/>
      <c r="THF2" s="46"/>
      <c r="THG2" s="46"/>
      <c r="THH2" s="46"/>
      <c r="THI2" s="46"/>
      <c r="THJ2" s="46"/>
      <c r="THK2" s="46"/>
      <c r="THL2" s="46"/>
      <c r="THM2" s="46"/>
      <c r="THN2" s="46"/>
      <c r="THO2" s="46"/>
      <c r="THP2" s="46"/>
      <c r="THQ2" s="46"/>
      <c r="THR2" s="46"/>
      <c r="THS2" s="46"/>
      <c r="THT2" s="46"/>
      <c r="THU2" s="46"/>
      <c r="THV2" s="46"/>
      <c r="THW2" s="46"/>
      <c r="THX2" s="46"/>
      <c r="THY2" s="46"/>
      <c r="THZ2" s="46"/>
      <c r="TIA2" s="46"/>
      <c r="TIB2" s="46"/>
      <c r="TIC2" s="46"/>
      <c r="TID2" s="46"/>
      <c r="TIE2" s="46"/>
      <c r="TIF2" s="46"/>
      <c r="TIG2" s="46"/>
      <c r="TIH2" s="46"/>
      <c r="TII2" s="46"/>
      <c r="TIJ2" s="46"/>
      <c r="TIK2" s="46"/>
      <c r="TIL2" s="46"/>
      <c r="TIM2" s="46"/>
      <c r="TIN2" s="46"/>
      <c r="TIO2" s="46"/>
      <c r="TIP2" s="46"/>
      <c r="TIQ2" s="46"/>
      <c r="TIR2" s="46"/>
      <c r="TIS2" s="46"/>
      <c r="TIT2" s="46"/>
      <c r="TIU2" s="46"/>
      <c r="TIV2" s="46"/>
      <c r="TIW2" s="46"/>
      <c r="TIX2" s="46"/>
      <c r="TIY2" s="46"/>
      <c r="TIZ2" s="46"/>
      <c r="TJA2" s="46"/>
      <c r="TJB2" s="46"/>
      <c r="TJC2" s="46"/>
      <c r="TJD2" s="46"/>
      <c r="TJE2" s="46"/>
      <c r="TJF2" s="46"/>
      <c r="TJG2" s="46"/>
      <c r="TJH2" s="46"/>
      <c r="TJI2" s="46"/>
      <c r="TJJ2" s="46"/>
      <c r="TJK2" s="46"/>
      <c r="TJL2" s="46"/>
      <c r="TJM2" s="46"/>
      <c r="TJN2" s="46"/>
      <c r="TJO2" s="46"/>
      <c r="TJP2" s="46"/>
      <c r="TJQ2" s="46"/>
      <c r="TJR2" s="46"/>
      <c r="TJS2" s="46"/>
      <c r="TJT2" s="46"/>
      <c r="TJU2" s="46"/>
      <c r="TJV2" s="46"/>
      <c r="TJW2" s="46"/>
      <c r="TJX2" s="46"/>
      <c r="TJY2" s="46"/>
      <c r="TJZ2" s="46"/>
      <c r="TKA2" s="46"/>
      <c r="TKB2" s="46"/>
      <c r="TKC2" s="46"/>
      <c r="TKD2" s="46"/>
      <c r="TKE2" s="46"/>
      <c r="TKF2" s="46"/>
      <c r="TKG2" s="46"/>
      <c r="TKH2" s="46"/>
      <c r="TKI2" s="46"/>
      <c r="TKJ2" s="46"/>
      <c r="TKK2" s="46"/>
      <c r="TKL2" s="46"/>
      <c r="TKM2" s="46"/>
      <c r="TKN2" s="46"/>
      <c r="TKO2" s="46"/>
      <c r="TKP2" s="46"/>
      <c r="TKQ2" s="46"/>
      <c r="TKR2" s="46"/>
      <c r="TKS2" s="46"/>
      <c r="TKT2" s="46"/>
      <c r="TKU2" s="46"/>
      <c r="TKV2" s="46"/>
      <c r="TKW2" s="46"/>
      <c r="TKX2" s="46"/>
      <c r="TKY2" s="46"/>
      <c r="TKZ2" s="46"/>
      <c r="TLA2" s="46"/>
      <c r="TLB2" s="46"/>
      <c r="TLC2" s="46"/>
      <c r="TLD2" s="46"/>
      <c r="TLE2" s="46"/>
      <c r="TLF2" s="46"/>
      <c r="TLG2" s="46"/>
      <c r="TLH2" s="46"/>
      <c r="TLI2" s="46"/>
      <c r="TLJ2" s="46"/>
      <c r="TLK2" s="46"/>
      <c r="TLL2" s="46"/>
      <c r="TLM2" s="46"/>
      <c r="TLN2" s="46"/>
      <c r="TLO2" s="46"/>
      <c r="TLP2" s="46"/>
      <c r="TLQ2" s="46"/>
      <c r="TLR2" s="46"/>
      <c r="TLS2" s="46"/>
      <c r="TLT2" s="46"/>
      <c r="TLU2" s="46"/>
      <c r="TLV2" s="46"/>
      <c r="TLW2" s="46"/>
      <c r="TLX2" s="46"/>
      <c r="TLY2" s="46"/>
      <c r="TLZ2" s="46"/>
      <c r="TMA2" s="46"/>
      <c r="TMB2" s="46"/>
      <c r="TMC2" s="46"/>
      <c r="TMD2" s="46"/>
      <c r="TME2" s="46"/>
      <c r="TMF2" s="46"/>
      <c r="TMG2" s="46"/>
      <c r="TMH2" s="46"/>
      <c r="TMI2" s="46"/>
      <c r="TMJ2" s="46"/>
      <c r="TMK2" s="46"/>
      <c r="TML2" s="46"/>
      <c r="TMM2" s="46"/>
      <c r="TMN2" s="46"/>
      <c r="TMO2" s="46"/>
      <c r="TMP2" s="46"/>
      <c r="TMQ2" s="46"/>
      <c r="TMR2" s="46"/>
      <c r="TMS2" s="46"/>
      <c r="TMT2" s="46"/>
      <c r="TMU2" s="46"/>
      <c r="TMV2" s="46"/>
      <c r="TMW2" s="46"/>
      <c r="TMX2" s="46"/>
      <c r="TMY2" s="46"/>
      <c r="TMZ2" s="46"/>
      <c r="TNA2" s="46"/>
      <c r="TNB2" s="46"/>
      <c r="TNC2" s="46"/>
      <c r="TND2" s="46"/>
      <c r="TNE2" s="46"/>
      <c r="TNF2" s="46"/>
      <c r="TNG2" s="46"/>
      <c r="TNH2" s="46"/>
      <c r="TNI2" s="46"/>
      <c r="TNJ2" s="46"/>
      <c r="TNK2" s="46"/>
      <c r="TNL2" s="46"/>
      <c r="TNM2" s="46"/>
      <c r="TNN2" s="46"/>
      <c r="TNO2" s="46"/>
      <c r="TNP2" s="46"/>
      <c r="TNQ2" s="46"/>
      <c r="TNR2" s="46"/>
      <c r="TNS2" s="46"/>
      <c r="TNT2" s="46"/>
      <c r="TNU2" s="46"/>
      <c r="TNV2" s="46"/>
      <c r="TNW2" s="46"/>
      <c r="TNX2" s="46"/>
      <c r="TNY2" s="46"/>
      <c r="TNZ2" s="46"/>
      <c r="TOA2" s="46"/>
      <c r="TOB2" s="46"/>
      <c r="TOC2" s="46"/>
      <c r="TOD2" s="46"/>
      <c r="TOE2" s="46"/>
      <c r="TOF2" s="46"/>
      <c r="TOG2" s="46"/>
      <c r="TOH2" s="46"/>
      <c r="TOI2" s="46"/>
      <c r="TOJ2" s="46"/>
      <c r="TOK2" s="46"/>
      <c r="TOL2" s="46"/>
      <c r="TOM2" s="46"/>
      <c r="TON2" s="46"/>
      <c r="TOO2" s="46"/>
      <c r="TOP2" s="46"/>
      <c r="TOQ2" s="46"/>
      <c r="TOR2" s="46"/>
      <c r="TOS2" s="46"/>
      <c r="TOT2" s="46"/>
      <c r="TOU2" s="46"/>
      <c r="TOV2" s="46"/>
      <c r="TOW2" s="46"/>
      <c r="TOX2" s="46"/>
      <c r="TOY2" s="46"/>
      <c r="TOZ2" s="46"/>
      <c r="TPA2" s="46"/>
      <c r="TPB2" s="46"/>
      <c r="TPC2" s="46"/>
      <c r="TPD2" s="46"/>
      <c r="TPE2" s="46"/>
      <c r="TPF2" s="46"/>
      <c r="TPG2" s="46"/>
      <c r="TPH2" s="46"/>
      <c r="TPI2" s="46"/>
      <c r="TPJ2" s="46"/>
      <c r="TPK2" s="46"/>
      <c r="TPL2" s="46"/>
      <c r="TPM2" s="46"/>
      <c r="TPN2" s="46"/>
      <c r="TPO2" s="46"/>
      <c r="TPP2" s="46"/>
      <c r="TPQ2" s="46"/>
      <c r="TPR2" s="46"/>
      <c r="TPS2" s="46"/>
      <c r="TPT2" s="46"/>
      <c r="TPU2" s="46"/>
      <c r="TPV2" s="46"/>
      <c r="TPW2" s="46"/>
      <c r="TPX2" s="46"/>
      <c r="TPY2" s="46"/>
      <c r="TPZ2" s="46"/>
      <c r="TQA2" s="46"/>
      <c r="TQB2" s="46"/>
      <c r="TQC2" s="46"/>
      <c r="TQD2" s="46"/>
      <c r="TQE2" s="46"/>
      <c r="TQF2" s="46"/>
      <c r="TQG2" s="46"/>
      <c r="TQH2" s="46"/>
      <c r="TQI2" s="46"/>
      <c r="TQJ2" s="46"/>
      <c r="TQK2" s="46"/>
      <c r="TQL2" s="46"/>
      <c r="TQM2" s="46"/>
      <c r="TQN2" s="46"/>
      <c r="TQO2" s="46"/>
      <c r="TQP2" s="46"/>
      <c r="TQQ2" s="46"/>
      <c r="TQR2" s="46"/>
      <c r="TQS2" s="46"/>
      <c r="TQT2" s="46"/>
      <c r="TQU2" s="46"/>
      <c r="TQV2" s="46"/>
      <c r="TQW2" s="46"/>
      <c r="TQX2" s="46"/>
      <c r="TQY2" s="46"/>
      <c r="TQZ2" s="46"/>
      <c r="TRA2" s="46"/>
      <c r="TRB2" s="46"/>
      <c r="TRC2" s="46"/>
      <c r="TRD2" s="46"/>
      <c r="TRE2" s="46"/>
      <c r="TRF2" s="46"/>
      <c r="TRG2" s="46"/>
      <c r="TRH2" s="46"/>
      <c r="TRI2" s="46"/>
      <c r="TRJ2" s="46"/>
      <c r="TRK2" s="46"/>
      <c r="TRL2" s="46"/>
      <c r="TRM2" s="46"/>
      <c r="TRN2" s="46"/>
      <c r="TRO2" s="46"/>
      <c r="TRP2" s="46"/>
      <c r="TRQ2" s="46"/>
      <c r="TRR2" s="46"/>
      <c r="TRS2" s="46"/>
      <c r="TRT2" s="46"/>
      <c r="TRU2" s="46"/>
      <c r="TRV2" s="46"/>
      <c r="TRW2" s="46"/>
      <c r="TRX2" s="46"/>
      <c r="TRY2" s="46"/>
      <c r="TRZ2" s="46"/>
      <c r="TSA2" s="46"/>
      <c r="TSB2" s="46"/>
      <c r="TSC2" s="46"/>
      <c r="TSD2" s="46"/>
      <c r="TSE2" s="46"/>
      <c r="TSF2" s="46"/>
      <c r="TSG2" s="46"/>
      <c r="TSH2" s="46"/>
      <c r="TSI2" s="46"/>
      <c r="TSJ2" s="46"/>
      <c r="TSK2" s="46"/>
      <c r="TSL2" s="46"/>
      <c r="TSM2" s="46"/>
      <c r="TSN2" s="46"/>
      <c r="TSO2" s="46"/>
      <c r="TSP2" s="46"/>
      <c r="TSQ2" s="46"/>
      <c r="TSR2" s="46"/>
      <c r="TSS2" s="46"/>
      <c r="TST2" s="46"/>
      <c r="TSU2" s="46"/>
      <c r="TSV2" s="46"/>
      <c r="TSW2" s="46"/>
      <c r="TSX2" s="46"/>
      <c r="TSY2" s="46"/>
      <c r="TSZ2" s="46"/>
      <c r="TTA2" s="46"/>
      <c r="TTB2" s="46"/>
      <c r="TTC2" s="46"/>
      <c r="TTD2" s="46"/>
      <c r="TTE2" s="46"/>
      <c r="TTF2" s="46"/>
      <c r="TTG2" s="46"/>
      <c r="TTH2" s="46"/>
      <c r="TTI2" s="46"/>
      <c r="TTJ2" s="46"/>
      <c r="TTK2" s="46"/>
      <c r="TTL2" s="46"/>
      <c r="TTM2" s="46"/>
      <c r="TTN2" s="46"/>
      <c r="TTO2" s="46"/>
      <c r="TTP2" s="46"/>
      <c r="TTQ2" s="46"/>
      <c r="TTR2" s="46"/>
      <c r="TTS2" s="46"/>
      <c r="TTT2" s="46"/>
      <c r="TTU2" s="46"/>
      <c r="TTV2" s="46"/>
      <c r="TTW2" s="46"/>
      <c r="TTX2" s="46"/>
      <c r="TTY2" s="46"/>
      <c r="TTZ2" s="46"/>
      <c r="TUA2" s="46"/>
      <c r="TUB2" s="46"/>
      <c r="TUC2" s="46"/>
      <c r="TUD2" s="46"/>
      <c r="TUE2" s="46"/>
      <c r="TUF2" s="46"/>
      <c r="TUG2" s="46"/>
      <c r="TUH2" s="46"/>
      <c r="TUI2" s="46"/>
      <c r="TUJ2" s="46"/>
      <c r="TUK2" s="46"/>
      <c r="TUL2" s="46"/>
      <c r="TUM2" s="46"/>
      <c r="TUN2" s="46"/>
      <c r="TUO2" s="46"/>
      <c r="TUP2" s="46"/>
      <c r="TUQ2" s="46"/>
      <c r="TUR2" s="46"/>
      <c r="TUS2" s="46"/>
      <c r="TUT2" s="46"/>
      <c r="TUU2" s="46"/>
      <c r="TUV2" s="46"/>
      <c r="TUW2" s="46"/>
      <c r="TUX2" s="46"/>
      <c r="TUY2" s="46"/>
      <c r="TUZ2" s="46"/>
      <c r="TVA2" s="46"/>
      <c r="TVB2" s="46"/>
      <c r="TVC2" s="46"/>
      <c r="TVD2" s="46"/>
      <c r="TVE2" s="46"/>
      <c r="TVF2" s="46"/>
      <c r="TVG2" s="46"/>
      <c r="TVH2" s="46"/>
      <c r="TVI2" s="46"/>
      <c r="TVJ2" s="46"/>
      <c r="TVK2" s="46"/>
      <c r="TVL2" s="46"/>
      <c r="TVM2" s="46"/>
      <c r="TVN2" s="46"/>
      <c r="TVO2" s="46"/>
      <c r="TVP2" s="46"/>
      <c r="TVQ2" s="46"/>
      <c r="TVR2" s="46"/>
      <c r="TVS2" s="46"/>
      <c r="TVT2" s="46"/>
      <c r="TVU2" s="46"/>
      <c r="TVV2" s="46"/>
      <c r="TVW2" s="46"/>
      <c r="TVX2" s="46"/>
      <c r="TVY2" s="46"/>
      <c r="TVZ2" s="46"/>
      <c r="TWA2" s="46"/>
      <c r="TWB2" s="46"/>
      <c r="TWC2" s="46"/>
      <c r="TWD2" s="46"/>
      <c r="TWE2" s="46"/>
      <c r="TWF2" s="46"/>
      <c r="TWG2" s="46"/>
      <c r="TWH2" s="46"/>
      <c r="TWI2" s="46"/>
      <c r="TWJ2" s="46"/>
      <c r="TWK2" s="46"/>
      <c r="TWL2" s="46"/>
      <c r="TWM2" s="46"/>
      <c r="TWN2" s="46"/>
      <c r="TWO2" s="46"/>
      <c r="TWP2" s="46"/>
      <c r="TWQ2" s="46"/>
      <c r="TWR2" s="46"/>
      <c r="TWS2" s="46"/>
      <c r="TWT2" s="46"/>
      <c r="TWU2" s="46"/>
      <c r="TWV2" s="46"/>
      <c r="TWW2" s="46"/>
      <c r="TWX2" s="46"/>
      <c r="TWY2" s="46"/>
      <c r="TWZ2" s="46"/>
      <c r="TXA2" s="46"/>
      <c r="TXB2" s="46"/>
      <c r="TXC2" s="46"/>
      <c r="TXD2" s="46"/>
      <c r="TXE2" s="46"/>
      <c r="TXF2" s="46"/>
      <c r="TXG2" s="46"/>
      <c r="TXH2" s="46"/>
      <c r="TXI2" s="46"/>
      <c r="TXJ2" s="46"/>
      <c r="TXK2" s="46"/>
      <c r="TXL2" s="46"/>
      <c r="TXM2" s="46"/>
      <c r="TXN2" s="46"/>
      <c r="TXO2" s="46"/>
      <c r="TXP2" s="46"/>
      <c r="TXQ2" s="46"/>
      <c r="TXR2" s="46"/>
      <c r="TXS2" s="46"/>
      <c r="TXT2" s="46"/>
      <c r="TXU2" s="46"/>
      <c r="TXV2" s="46"/>
      <c r="TXW2" s="46"/>
      <c r="TXX2" s="46"/>
      <c r="TXY2" s="46"/>
      <c r="TXZ2" s="46"/>
      <c r="TYA2" s="46"/>
      <c r="TYB2" s="46"/>
      <c r="TYC2" s="46"/>
      <c r="TYD2" s="46"/>
      <c r="TYE2" s="46"/>
      <c r="TYF2" s="46"/>
      <c r="TYG2" s="46"/>
      <c r="TYH2" s="46"/>
      <c r="TYI2" s="46"/>
      <c r="TYJ2" s="46"/>
      <c r="TYK2" s="46"/>
      <c r="TYL2" s="46"/>
      <c r="TYM2" s="46"/>
      <c r="TYN2" s="46"/>
      <c r="TYO2" s="46"/>
      <c r="TYP2" s="46"/>
      <c r="TYQ2" s="46"/>
      <c r="TYR2" s="46"/>
      <c r="TYS2" s="46"/>
      <c r="TYT2" s="46"/>
      <c r="TYU2" s="46"/>
      <c r="TYV2" s="46"/>
      <c r="TYW2" s="46"/>
      <c r="TYX2" s="46"/>
      <c r="TYY2" s="46"/>
      <c r="TYZ2" s="46"/>
      <c r="TZA2" s="46"/>
      <c r="TZB2" s="46"/>
      <c r="TZC2" s="46"/>
      <c r="TZD2" s="46"/>
      <c r="TZE2" s="46"/>
      <c r="TZF2" s="46"/>
      <c r="TZG2" s="46"/>
      <c r="TZH2" s="46"/>
      <c r="TZI2" s="46"/>
      <c r="TZJ2" s="46"/>
      <c r="TZK2" s="46"/>
      <c r="TZL2" s="46"/>
      <c r="TZM2" s="46"/>
      <c r="TZN2" s="46"/>
      <c r="TZO2" s="46"/>
      <c r="TZP2" s="46"/>
      <c r="TZQ2" s="46"/>
      <c r="TZR2" s="46"/>
      <c r="TZS2" s="46"/>
      <c r="TZT2" s="46"/>
      <c r="TZU2" s="46"/>
      <c r="TZV2" s="46"/>
      <c r="TZW2" s="46"/>
      <c r="TZX2" s="46"/>
      <c r="TZY2" s="46"/>
      <c r="TZZ2" s="46"/>
      <c r="UAA2" s="46"/>
      <c r="UAB2" s="46"/>
      <c r="UAC2" s="46"/>
      <c r="UAD2" s="46"/>
      <c r="UAE2" s="46"/>
      <c r="UAF2" s="46"/>
      <c r="UAG2" s="46"/>
      <c r="UAH2" s="46"/>
      <c r="UAI2" s="46"/>
      <c r="UAJ2" s="46"/>
      <c r="UAK2" s="46"/>
      <c r="UAL2" s="46"/>
      <c r="UAM2" s="46"/>
      <c r="UAN2" s="46"/>
      <c r="UAO2" s="46"/>
      <c r="UAP2" s="46"/>
      <c r="UAQ2" s="46"/>
      <c r="UAR2" s="46"/>
      <c r="UAS2" s="46"/>
      <c r="UAT2" s="46"/>
      <c r="UAU2" s="46"/>
      <c r="UAV2" s="46"/>
      <c r="UAW2" s="46"/>
      <c r="UAX2" s="46"/>
      <c r="UAY2" s="46"/>
      <c r="UAZ2" s="46"/>
      <c r="UBA2" s="46"/>
      <c r="UBB2" s="46"/>
      <c r="UBC2" s="46"/>
      <c r="UBD2" s="46"/>
      <c r="UBE2" s="46"/>
      <c r="UBF2" s="46"/>
      <c r="UBG2" s="46"/>
      <c r="UBH2" s="46"/>
      <c r="UBI2" s="46"/>
      <c r="UBJ2" s="46"/>
      <c r="UBK2" s="46"/>
      <c r="UBL2" s="46"/>
      <c r="UBM2" s="46"/>
      <c r="UBN2" s="46"/>
      <c r="UBO2" s="46"/>
      <c r="UBP2" s="46"/>
      <c r="UBQ2" s="46"/>
      <c r="UBR2" s="46"/>
      <c r="UBS2" s="46"/>
      <c r="UBT2" s="46"/>
      <c r="UBU2" s="46"/>
      <c r="UBV2" s="46"/>
      <c r="UBW2" s="46"/>
      <c r="UBX2" s="46"/>
      <c r="UBY2" s="46"/>
      <c r="UBZ2" s="46"/>
      <c r="UCA2" s="46"/>
      <c r="UCB2" s="46"/>
      <c r="UCC2" s="46"/>
      <c r="UCD2" s="46"/>
      <c r="UCE2" s="46"/>
      <c r="UCF2" s="46"/>
      <c r="UCG2" s="46"/>
      <c r="UCH2" s="46"/>
      <c r="UCI2" s="46"/>
      <c r="UCJ2" s="46"/>
      <c r="UCK2" s="46"/>
      <c r="UCL2" s="46"/>
      <c r="UCM2" s="46"/>
      <c r="UCN2" s="46"/>
      <c r="UCO2" s="46"/>
      <c r="UCP2" s="46"/>
      <c r="UCQ2" s="46"/>
      <c r="UCR2" s="46"/>
      <c r="UCS2" s="46"/>
      <c r="UCT2" s="46"/>
      <c r="UCU2" s="46"/>
      <c r="UCV2" s="46"/>
      <c r="UCW2" s="46"/>
      <c r="UCX2" s="46"/>
      <c r="UCY2" s="46"/>
      <c r="UCZ2" s="46"/>
      <c r="UDA2" s="46"/>
      <c r="UDB2" s="46"/>
      <c r="UDC2" s="46"/>
      <c r="UDD2" s="46"/>
      <c r="UDE2" s="46"/>
      <c r="UDF2" s="46"/>
      <c r="UDG2" s="46"/>
      <c r="UDH2" s="46"/>
      <c r="UDI2" s="46"/>
      <c r="UDJ2" s="46"/>
      <c r="UDK2" s="46"/>
      <c r="UDL2" s="46"/>
      <c r="UDM2" s="46"/>
      <c r="UDN2" s="46"/>
      <c r="UDO2" s="46"/>
      <c r="UDP2" s="46"/>
      <c r="UDQ2" s="46"/>
      <c r="UDR2" s="46"/>
      <c r="UDS2" s="46"/>
      <c r="UDT2" s="46"/>
      <c r="UDU2" s="46"/>
      <c r="UDV2" s="46"/>
      <c r="UDW2" s="46"/>
      <c r="UDX2" s="46"/>
      <c r="UDY2" s="46"/>
      <c r="UDZ2" s="46"/>
      <c r="UEA2" s="46"/>
      <c r="UEB2" s="46"/>
      <c r="UEC2" s="46"/>
      <c r="UED2" s="46"/>
      <c r="UEE2" s="46"/>
      <c r="UEF2" s="46"/>
      <c r="UEG2" s="46"/>
      <c r="UEH2" s="46"/>
      <c r="UEI2" s="46"/>
      <c r="UEJ2" s="46"/>
      <c r="UEK2" s="46"/>
      <c r="UEL2" s="46"/>
      <c r="UEM2" s="46"/>
      <c r="UEN2" s="46"/>
      <c r="UEO2" s="46"/>
      <c r="UEP2" s="46"/>
      <c r="UEQ2" s="46"/>
      <c r="UER2" s="46"/>
      <c r="UES2" s="46"/>
      <c r="UET2" s="46"/>
      <c r="UEU2" s="46"/>
      <c r="UEV2" s="46"/>
      <c r="UEW2" s="46"/>
      <c r="UEX2" s="46"/>
      <c r="UEY2" s="46"/>
      <c r="UEZ2" s="46"/>
      <c r="UFA2" s="46"/>
      <c r="UFB2" s="46"/>
      <c r="UFC2" s="46"/>
      <c r="UFD2" s="46"/>
      <c r="UFE2" s="46"/>
      <c r="UFF2" s="46"/>
      <c r="UFG2" s="46"/>
      <c r="UFH2" s="46"/>
      <c r="UFI2" s="46"/>
      <c r="UFJ2" s="46"/>
      <c r="UFK2" s="46"/>
      <c r="UFL2" s="46"/>
      <c r="UFM2" s="46"/>
      <c r="UFN2" s="46"/>
      <c r="UFO2" s="46"/>
      <c r="UFP2" s="46"/>
      <c r="UFQ2" s="46"/>
      <c r="UFR2" s="46"/>
      <c r="UFS2" s="46"/>
      <c r="UFT2" s="46"/>
      <c r="UFU2" s="46"/>
      <c r="UFV2" s="46"/>
      <c r="UFW2" s="46"/>
      <c r="UFX2" s="46"/>
      <c r="UFY2" s="46"/>
      <c r="UFZ2" s="46"/>
      <c r="UGA2" s="46"/>
      <c r="UGB2" s="46"/>
      <c r="UGC2" s="46"/>
      <c r="UGD2" s="46"/>
      <c r="UGE2" s="46"/>
      <c r="UGF2" s="46"/>
      <c r="UGG2" s="46"/>
      <c r="UGH2" s="46"/>
      <c r="UGI2" s="46"/>
      <c r="UGJ2" s="46"/>
      <c r="UGK2" s="46"/>
      <c r="UGL2" s="46"/>
      <c r="UGM2" s="46"/>
      <c r="UGN2" s="46"/>
      <c r="UGO2" s="46"/>
      <c r="UGP2" s="46"/>
      <c r="UGQ2" s="46"/>
      <c r="UGR2" s="46"/>
      <c r="UGS2" s="46"/>
      <c r="UGT2" s="46"/>
      <c r="UGU2" s="46"/>
      <c r="UGV2" s="46"/>
      <c r="UGW2" s="46"/>
      <c r="UGX2" s="46"/>
      <c r="UGY2" s="46"/>
      <c r="UGZ2" s="46"/>
      <c r="UHA2" s="46"/>
      <c r="UHB2" s="46"/>
      <c r="UHC2" s="46"/>
      <c r="UHD2" s="46"/>
      <c r="UHE2" s="46"/>
      <c r="UHF2" s="46"/>
      <c r="UHG2" s="46"/>
      <c r="UHH2" s="46"/>
      <c r="UHI2" s="46"/>
      <c r="UHJ2" s="46"/>
      <c r="UHK2" s="46"/>
      <c r="UHL2" s="46"/>
      <c r="UHM2" s="46"/>
      <c r="UHN2" s="46"/>
      <c r="UHO2" s="46"/>
      <c r="UHP2" s="46"/>
      <c r="UHQ2" s="46"/>
      <c r="UHR2" s="46"/>
      <c r="UHS2" s="46"/>
      <c r="UHT2" s="46"/>
      <c r="UHU2" s="46"/>
      <c r="UHV2" s="46"/>
      <c r="UHW2" s="46"/>
      <c r="UHX2" s="46"/>
      <c r="UHY2" s="46"/>
      <c r="UHZ2" s="46"/>
      <c r="UIA2" s="46"/>
      <c r="UIB2" s="46"/>
      <c r="UIC2" s="46"/>
      <c r="UID2" s="46"/>
      <c r="UIE2" s="46"/>
      <c r="UIF2" s="46"/>
      <c r="UIG2" s="46"/>
      <c r="UIH2" s="46"/>
      <c r="UII2" s="46"/>
      <c r="UIJ2" s="46"/>
      <c r="UIK2" s="46"/>
      <c r="UIL2" s="46"/>
      <c r="UIM2" s="46"/>
      <c r="UIN2" s="46"/>
      <c r="UIO2" s="46"/>
      <c r="UIP2" s="46"/>
      <c r="UIQ2" s="46"/>
      <c r="UIR2" s="46"/>
      <c r="UIS2" s="46"/>
      <c r="UIT2" s="46"/>
      <c r="UIU2" s="46"/>
      <c r="UIV2" s="46"/>
      <c r="UIW2" s="46"/>
      <c r="UIX2" s="46"/>
      <c r="UIY2" s="46"/>
      <c r="UIZ2" s="46"/>
      <c r="UJA2" s="46"/>
      <c r="UJB2" s="46"/>
      <c r="UJC2" s="46"/>
      <c r="UJD2" s="46"/>
      <c r="UJE2" s="46"/>
      <c r="UJF2" s="46"/>
      <c r="UJG2" s="46"/>
      <c r="UJH2" s="46"/>
      <c r="UJI2" s="46"/>
      <c r="UJJ2" s="46"/>
      <c r="UJK2" s="46"/>
      <c r="UJL2" s="46"/>
      <c r="UJM2" s="46"/>
      <c r="UJN2" s="46"/>
      <c r="UJO2" s="46"/>
      <c r="UJP2" s="46"/>
      <c r="UJQ2" s="46"/>
      <c r="UJR2" s="46"/>
      <c r="UJS2" s="46"/>
      <c r="UJT2" s="46"/>
      <c r="UJU2" s="46"/>
      <c r="UJV2" s="46"/>
      <c r="UJW2" s="46"/>
      <c r="UJX2" s="46"/>
      <c r="UJY2" s="46"/>
      <c r="UJZ2" s="46"/>
      <c r="UKA2" s="46"/>
      <c r="UKB2" s="46"/>
      <c r="UKC2" s="46"/>
      <c r="UKD2" s="46"/>
      <c r="UKE2" s="46"/>
      <c r="UKF2" s="46"/>
      <c r="UKG2" s="46"/>
      <c r="UKH2" s="46"/>
      <c r="UKI2" s="46"/>
      <c r="UKJ2" s="46"/>
      <c r="UKK2" s="46"/>
      <c r="UKL2" s="46"/>
      <c r="UKM2" s="46"/>
      <c r="UKN2" s="46"/>
      <c r="UKO2" s="46"/>
      <c r="UKP2" s="46"/>
      <c r="UKQ2" s="46"/>
      <c r="UKR2" s="46"/>
      <c r="UKS2" s="46"/>
      <c r="UKT2" s="46"/>
      <c r="UKU2" s="46"/>
      <c r="UKV2" s="46"/>
      <c r="UKW2" s="46"/>
      <c r="UKX2" s="46"/>
      <c r="UKY2" s="46"/>
      <c r="UKZ2" s="46"/>
      <c r="ULA2" s="46"/>
      <c r="ULB2" s="46"/>
      <c r="ULC2" s="46"/>
      <c r="ULD2" s="46"/>
      <c r="ULE2" s="46"/>
      <c r="ULF2" s="46"/>
      <c r="ULG2" s="46"/>
      <c r="ULH2" s="46"/>
      <c r="ULI2" s="46"/>
      <c r="ULJ2" s="46"/>
      <c r="ULK2" s="46"/>
      <c r="ULL2" s="46"/>
      <c r="ULM2" s="46"/>
      <c r="ULN2" s="46"/>
      <c r="ULO2" s="46"/>
      <c r="ULP2" s="46"/>
      <c r="ULQ2" s="46"/>
      <c r="ULR2" s="46"/>
      <c r="ULS2" s="46"/>
      <c r="ULT2" s="46"/>
      <c r="ULU2" s="46"/>
      <c r="ULV2" s="46"/>
      <c r="ULW2" s="46"/>
      <c r="ULX2" s="46"/>
      <c r="ULY2" s="46"/>
      <c r="ULZ2" s="46"/>
      <c r="UMA2" s="46"/>
      <c r="UMB2" s="46"/>
      <c r="UMC2" s="46"/>
      <c r="UMD2" s="46"/>
      <c r="UME2" s="46"/>
      <c r="UMF2" s="46"/>
      <c r="UMG2" s="46"/>
      <c r="UMH2" s="46"/>
      <c r="UMI2" s="46"/>
      <c r="UMJ2" s="46"/>
      <c r="UMK2" s="46"/>
      <c r="UML2" s="46"/>
      <c r="UMM2" s="46"/>
      <c r="UMN2" s="46"/>
      <c r="UMO2" s="46"/>
      <c r="UMP2" s="46"/>
      <c r="UMQ2" s="46"/>
      <c r="UMR2" s="46"/>
      <c r="UMS2" s="46"/>
      <c r="UMT2" s="46"/>
      <c r="UMU2" s="46"/>
      <c r="UMV2" s="46"/>
      <c r="UMW2" s="46"/>
      <c r="UMX2" s="46"/>
      <c r="UMY2" s="46"/>
      <c r="UMZ2" s="46"/>
      <c r="UNA2" s="46"/>
      <c r="UNB2" s="46"/>
      <c r="UNC2" s="46"/>
      <c r="UND2" s="46"/>
      <c r="UNE2" s="46"/>
      <c r="UNF2" s="46"/>
      <c r="UNG2" s="46"/>
      <c r="UNH2" s="46"/>
      <c r="UNI2" s="46"/>
      <c r="UNJ2" s="46"/>
      <c r="UNK2" s="46"/>
      <c r="UNL2" s="46"/>
      <c r="UNM2" s="46"/>
      <c r="UNN2" s="46"/>
      <c r="UNO2" s="46"/>
      <c r="UNP2" s="46"/>
      <c r="UNQ2" s="46"/>
      <c r="UNR2" s="46"/>
      <c r="UNS2" s="46"/>
      <c r="UNT2" s="46"/>
      <c r="UNU2" s="46"/>
      <c r="UNV2" s="46"/>
      <c r="UNW2" s="46"/>
      <c r="UNX2" s="46"/>
      <c r="UNY2" s="46"/>
      <c r="UNZ2" s="46"/>
      <c r="UOA2" s="46"/>
      <c r="UOB2" s="46"/>
      <c r="UOC2" s="46"/>
      <c r="UOD2" s="46"/>
      <c r="UOE2" s="46"/>
      <c r="UOF2" s="46"/>
      <c r="UOG2" s="46"/>
      <c r="UOH2" s="46"/>
      <c r="UOI2" s="46"/>
      <c r="UOJ2" s="46"/>
      <c r="UOK2" s="46"/>
      <c r="UOL2" s="46"/>
      <c r="UOM2" s="46"/>
      <c r="UON2" s="46"/>
      <c r="UOO2" s="46"/>
      <c r="UOP2" s="46"/>
      <c r="UOQ2" s="46"/>
      <c r="UOR2" s="46"/>
      <c r="UOS2" s="46"/>
      <c r="UOT2" s="46"/>
      <c r="UOU2" s="46"/>
      <c r="UOV2" s="46"/>
      <c r="UOW2" s="46"/>
      <c r="UOX2" s="46"/>
      <c r="UOY2" s="46"/>
      <c r="UOZ2" s="46"/>
      <c r="UPA2" s="46"/>
      <c r="UPB2" s="46"/>
      <c r="UPC2" s="46"/>
      <c r="UPD2" s="46"/>
      <c r="UPE2" s="46"/>
      <c r="UPF2" s="46"/>
      <c r="UPG2" s="46"/>
      <c r="UPH2" s="46"/>
      <c r="UPI2" s="46"/>
      <c r="UPJ2" s="46"/>
      <c r="UPK2" s="46"/>
      <c r="UPL2" s="46"/>
      <c r="UPM2" s="46"/>
      <c r="UPN2" s="46"/>
      <c r="UPO2" s="46"/>
      <c r="UPP2" s="46"/>
      <c r="UPQ2" s="46"/>
      <c r="UPR2" s="46"/>
      <c r="UPS2" s="46"/>
      <c r="UPT2" s="46"/>
      <c r="UPU2" s="46"/>
      <c r="UPV2" s="46"/>
      <c r="UPW2" s="46"/>
      <c r="UPX2" s="46"/>
      <c r="UPY2" s="46"/>
      <c r="UPZ2" s="46"/>
      <c r="UQA2" s="46"/>
      <c r="UQB2" s="46"/>
      <c r="UQC2" s="46"/>
      <c r="UQD2" s="46"/>
      <c r="UQE2" s="46"/>
      <c r="UQF2" s="46"/>
      <c r="UQG2" s="46"/>
      <c r="UQH2" s="46"/>
      <c r="UQI2" s="46"/>
      <c r="UQJ2" s="46"/>
      <c r="UQK2" s="46"/>
      <c r="UQL2" s="46"/>
      <c r="UQM2" s="46"/>
      <c r="UQN2" s="46"/>
      <c r="UQO2" s="46"/>
      <c r="UQP2" s="46"/>
      <c r="UQQ2" s="46"/>
      <c r="UQR2" s="46"/>
      <c r="UQS2" s="46"/>
      <c r="UQT2" s="46"/>
      <c r="UQU2" s="46"/>
      <c r="UQV2" s="46"/>
      <c r="UQW2" s="46"/>
      <c r="UQX2" s="46"/>
      <c r="UQY2" s="46"/>
      <c r="UQZ2" s="46"/>
      <c r="URA2" s="46"/>
      <c r="URB2" s="46"/>
      <c r="URC2" s="46"/>
      <c r="URD2" s="46"/>
      <c r="URE2" s="46"/>
      <c r="URF2" s="46"/>
      <c r="URG2" s="46"/>
      <c r="URH2" s="46"/>
      <c r="URI2" s="46"/>
      <c r="URJ2" s="46"/>
      <c r="URK2" s="46"/>
      <c r="URL2" s="46"/>
      <c r="URM2" s="46"/>
      <c r="URN2" s="46"/>
      <c r="URO2" s="46"/>
      <c r="URP2" s="46"/>
      <c r="URQ2" s="46"/>
      <c r="URR2" s="46"/>
      <c r="URS2" s="46"/>
      <c r="URT2" s="46"/>
      <c r="URU2" s="46"/>
      <c r="URV2" s="46"/>
      <c r="URW2" s="46"/>
      <c r="URX2" s="46"/>
      <c r="URY2" s="46"/>
      <c r="URZ2" s="46"/>
      <c r="USA2" s="46"/>
      <c r="USB2" s="46"/>
      <c r="USC2" s="46"/>
      <c r="USD2" s="46"/>
      <c r="USE2" s="46"/>
      <c r="USF2" s="46"/>
      <c r="USG2" s="46"/>
      <c r="USH2" s="46"/>
      <c r="USI2" s="46"/>
      <c r="USJ2" s="46"/>
      <c r="USK2" s="46"/>
      <c r="USL2" s="46"/>
      <c r="USM2" s="46"/>
      <c r="USN2" s="46"/>
      <c r="USO2" s="46"/>
      <c r="USP2" s="46"/>
      <c r="USQ2" s="46"/>
      <c r="USR2" s="46"/>
      <c r="USS2" s="46"/>
      <c r="UST2" s="46"/>
      <c r="USU2" s="46"/>
      <c r="USV2" s="46"/>
      <c r="USW2" s="46"/>
      <c r="USX2" s="46"/>
      <c r="USY2" s="46"/>
      <c r="USZ2" s="46"/>
      <c r="UTA2" s="46"/>
      <c r="UTB2" s="46"/>
      <c r="UTC2" s="46"/>
      <c r="UTD2" s="46"/>
      <c r="UTE2" s="46"/>
      <c r="UTF2" s="46"/>
      <c r="UTG2" s="46"/>
      <c r="UTH2" s="46"/>
      <c r="UTI2" s="46"/>
      <c r="UTJ2" s="46"/>
      <c r="UTK2" s="46"/>
      <c r="UTL2" s="46"/>
      <c r="UTM2" s="46"/>
      <c r="UTN2" s="46"/>
      <c r="UTO2" s="46"/>
      <c r="UTP2" s="46"/>
      <c r="UTQ2" s="46"/>
      <c r="UTR2" s="46"/>
      <c r="UTS2" s="46"/>
      <c r="UTT2" s="46"/>
      <c r="UTU2" s="46"/>
      <c r="UTV2" s="46"/>
      <c r="UTW2" s="46"/>
      <c r="UTX2" s="46"/>
      <c r="UTY2" s="46"/>
      <c r="UTZ2" s="46"/>
      <c r="UUA2" s="46"/>
      <c r="UUB2" s="46"/>
      <c r="UUC2" s="46"/>
      <c r="UUD2" s="46"/>
      <c r="UUE2" s="46"/>
      <c r="UUF2" s="46"/>
      <c r="UUG2" s="46"/>
      <c r="UUH2" s="46"/>
      <c r="UUI2" s="46"/>
      <c r="UUJ2" s="46"/>
      <c r="UUK2" s="46"/>
      <c r="UUL2" s="46"/>
      <c r="UUM2" s="46"/>
      <c r="UUN2" s="46"/>
      <c r="UUO2" s="46"/>
      <c r="UUP2" s="46"/>
      <c r="UUQ2" s="46"/>
      <c r="UUR2" s="46"/>
      <c r="UUS2" s="46"/>
      <c r="UUT2" s="46"/>
      <c r="UUU2" s="46"/>
      <c r="UUV2" s="46"/>
      <c r="UUW2" s="46"/>
      <c r="UUX2" s="46"/>
      <c r="UUY2" s="46"/>
      <c r="UUZ2" s="46"/>
      <c r="UVA2" s="46"/>
      <c r="UVB2" s="46"/>
      <c r="UVC2" s="46"/>
      <c r="UVD2" s="46"/>
      <c r="UVE2" s="46"/>
      <c r="UVF2" s="46"/>
      <c r="UVG2" s="46"/>
      <c r="UVH2" s="46"/>
      <c r="UVI2" s="46"/>
      <c r="UVJ2" s="46"/>
      <c r="UVK2" s="46"/>
      <c r="UVL2" s="46"/>
      <c r="UVM2" s="46"/>
      <c r="UVN2" s="46"/>
      <c r="UVO2" s="46"/>
      <c r="UVP2" s="46"/>
      <c r="UVQ2" s="46"/>
      <c r="UVR2" s="46"/>
      <c r="UVS2" s="46"/>
      <c r="UVT2" s="46"/>
      <c r="UVU2" s="46"/>
      <c r="UVV2" s="46"/>
      <c r="UVW2" s="46"/>
      <c r="UVX2" s="46"/>
      <c r="UVY2" s="46"/>
      <c r="UVZ2" s="46"/>
      <c r="UWA2" s="46"/>
      <c r="UWB2" s="46"/>
      <c r="UWC2" s="46"/>
      <c r="UWD2" s="46"/>
      <c r="UWE2" s="46"/>
      <c r="UWF2" s="46"/>
      <c r="UWG2" s="46"/>
      <c r="UWH2" s="46"/>
      <c r="UWI2" s="46"/>
      <c r="UWJ2" s="46"/>
      <c r="UWK2" s="46"/>
      <c r="UWL2" s="46"/>
      <c r="UWM2" s="46"/>
      <c r="UWN2" s="46"/>
      <c r="UWO2" s="46"/>
      <c r="UWP2" s="46"/>
      <c r="UWQ2" s="46"/>
      <c r="UWR2" s="46"/>
      <c r="UWS2" s="46"/>
      <c r="UWT2" s="46"/>
      <c r="UWU2" s="46"/>
      <c r="UWV2" s="46"/>
      <c r="UWW2" s="46"/>
      <c r="UWX2" s="46"/>
      <c r="UWY2" s="46"/>
      <c r="UWZ2" s="46"/>
      <c r="UXA2" s="46"/>
      <c r="UXB2" s="46"/>
      <c r="UXC2" s="46"/>
      <c r="UXD2" s="46"/>
      <c r="UXE2" s="46"/>
      <c r="UXF2" s="46"/>
      <c r="UXG2" s="46"/>
      <c r="UXH2" s="46"/>
      <c r="UXI2" s="46"/>
      <c r="UXJ2" s="46"/>
      <c r="UXK2" s="46"/>
      <c r="UXL2" s="46"/>
      <c r="UXM2" s="46"/>
      <c r="UXN2" s="46"/>
      <c r="UXO2" s="46"/>
      <c r="UXP2" s="46"/>
      <c r="UXQ2" s="46"/>
      <c r="UXR2" s="46"/>
      <c r="UXS2" s="46"/>
      <c r="UXT2" s="46"/>
      <c r="UXU2" s="46"/>
      <c r="UXV2" s="46"/>
      <c r="UXW2" s="46"/>
      <c r="UXX2" s="46"/>
      <c r="UXY2" s="46"/>
      <c r="UXZ2" s="46"/>
      <c r="UYA2" s="46"/>
      <c r="UYB2" s="46"/>
      <c r="UYC2" s="46"/>
      <c r="UYD2" s="46"/>
      <c r="UYE2" s="46"/>
      <c r="UYF2" s="46"/>
      <c r="UYG2" s="46"/>
      <c r="UYH2" s="46"/>
      <c r="UYI2" s="46"/>
      <c r="UYJ2" s="46"/>
      <c r="UYK2" s="46"/>
      <c r="UYL2" s="46"/>
      <c r="UYM2" s="46"/>
      <c r="UYN2" s="46"/>
      <c r="UYO2" s="46"/>
      <c r="UYP2" s="46"/>
      <c r="UYQ2" s="46"/>
      <c r="UYR2" s="46"/>
      <c r="UYS2" s="46"/>
      <c r="UYT2" s="46"/>
      <c r="UYU2" s="46"/>
      <c r="UYV2" s="46"/>
      <c r="UYW2" s="46"/>
      <c r="UYX2" s="46"/>
      <c r="UYY2" s="46"/>
      <c r="UYZ2" s="46"/>
      <c r="UZA2" s="46"/>
      <c r="UZB2" s="46"/>
      <c r="UZC2" s="46"/>
      <c r="UZD2" s="46"/>
      <c r="UZE2" s="46"/>
      <c r="UZF2" s="46"/>
      <c r="UZG2" s="46"/>
      <c r="UZH2" s="46"/>
      <c r="UZI2" s="46"/>
      <c r="UZJ2" s="46"/>
      <c r="UZK2" s="46"/>
      <c r="UZL2" s="46"/>
      <c r="UZM2" s="46"/>
      <c r="UZN2" s="46"/>
      <c r="UZO2" s="46"/>
      <c r="UZP2" s="46"/>
      <c r="UZQ2" s="46"/>
      <c r="UZR2" s="46"/>
      <c r="UZS2" s="46"/>
      <c r="UZT2" s="46"/>
      <c r="UZU2" s="46"/>
      <c r="UZV2" s="46"/>
      <c r="UZW2" s="46"/>
      <c r="UZX2" s="46"/>
      <c r="UZY2" s="46"/>
      <c r="UZZ2" s="46"/>
      <c r="VAA2" s="46"/>
      <c r="VAB2" s="46"/>
      <c r="VAC2" s="46"/>
      <c r="VAD2" s="46"/>
      <c r="VAE2" s="46"/>
      <c r="VAF2" s="46"/>
      <c r="VAG2" s="46"/>
      <c r="VAH2" s="46"/>
      <c r="VAI2" s="46"/>
      <c r="VAJ2" s="46"/>
      <c r="VAK2" s="46"/>
      <c r="VAL2" s="46"/>
      <c r="VAM2" s="46"/>
      <c r="VAN2" s="46"/>
      <c r="VAO2" s="46"/>
      <c r="VAP2" s="46"/>
      <c r="VAQ2" s="46"/>
      <c r="VAR2" s="46"/>
      <c r="VAS2" s="46"/>
      <c r="VAT2" s="46"/>
      <c r="VAU2" s="46"/>
      <c r="VAV2" s="46"/>
      <c r="VAW2" s="46"/>
      <c r="VAX2" s="46"/>
      <c r="VAY2" s="46"/>
      <c r="VAZ2" s="46"/>
      <c r="VBA2" s="46"/>
      <c r="VBB2" s="46"/>
      <c r="VBC2" s="46"/>
      <c r="VBD2" s="46"/>
      <c r="VBE2" s="46"/>
      <c r="VBF2" s="46"/>
      <c r="VBG2" s="46"/>
      <c r="VBH2" s="46"/>
      <c r="VBI2" s="46"/>
      <c r="VBJ2" s="46"/>
      <c r="VBK2" s="46"/>
      <c r="VBL2" s="46"/>
      <c r="VBM2" s="46"/>
      <c r="VBN2" s="46"/>
      <c r="VBO2" s="46"/>
      <c r="VBP2" s="46"/>
      <c r="VBQ2" s="46"/>
      <c r="VBR2" s="46"/>
      <c r="VBS2" s="46"/>
      <c r="VBT2" s="46"/>
      <c r="VBU2" s="46"/>
      <c r="VBV2" s="46"/>
      <c r="VBW2" s="46"/>
      <c r="VBX2" s="46"/>
      <c r="VBY2" s="46"/>
      <c r="VBZ2" s="46"/>
      <c r="VCA2" s="46"/>
      <c r="VCB2" s="46"/>
      <c r="VCC2" s="46"/>
      <c r="VCD2" s="46"/>
      <c r="VCE2" s="46"/>
      <c r="VCF2" s="46"/>
      <c r="VCG2" s="46"/>
      <c r="VCH2" s="46"/>
      <c r="VCI2" s="46"/>
      <c r="VCJ2" s="46"/>
      <c r="VCK2" s="46"/>
      <c r="VCL2" s="46"/>
      <c r="VCM2" s="46"/>
      <c r="VCN2" s="46"/>
      <c r="VCO2" s="46"/>
      <c r="VCP2" s="46"/>
      <c r="VCQ2" s="46"/>
      <c r="VCR2" s="46"/>
      <c r="VCS2" s="46"/>
      <c r="VCT2" s="46"/>
      <c r="VCU2" s="46"/>
      <c r="VCV2" s="46"/>
      <c r="VCW2" s="46"/>
      <c r="VCX2" s="46"/>
      <c r="VCY2" s="46"/>
      <c r="VCZ2" s="46"/>
      <c r="VDA2" s="46"/>
      <c r="VDB2" s="46"/>
      <c r="VDC2" s="46"/>
      <c r="VDD2" s="46"/>
      <c r="VDE2" s="46"/>
      <c r="VDF2" s="46"/>
      <c r="VDG2" s="46"/>
      <c r="VDH2" s="46"/>
      <c r="VDI2" s="46"/>
      <c r="VDJ2" s="46"/>
      <c r="VDK2" s="46"/>
      <c r="VDL2" s="46"/>
      <c r="VDM2" s="46"/>
      <c r="VDN2" s="46"/>
      <c r="VDO2" s="46"/>
      <c r="VDP2" s="46"/>
      <c r="VDQ2" s="46"/>
      <c r="VDR2" s="46"/>
      <c r="VDS2" s="46"/>
      <c r="VDT2" s="46"/>
      <c r="VDU2" s="46"/>
      <c r="VDV2" s="46"/>
      <c r="VDW2" s="46"/>
      <c r="VDX2" s="46"/>
      <c r="VDY2" s="46"/>
      <c r="VDZ2" s="46"/>
      <c r="VEA2" s="46"/>
      <c r="VEB2" s="46"/>
      <c r="VEC2" s="46"/>
      <c r="VED2" s="46"/>
      <c r="VEE2" s="46"/>
      <c r="VEF2" s="46"/>
      <c r="VEG2" s="46"/>
      <c r="VEH2" s="46"/>
      <c r="VEI2" s="46"/>
      <c r="VEJ2" s="46"/>
      <c r="VEK2" s="46"/>
      <c r="VEL2" s="46"/>
      <c r="VEM2" s="46"/>
      <c r="VEN2" s="46"/>
      <c r="VEO2" s="46"/>
      <c r="VEP2" s="46"/>
      <c r="VEQ2" s="46"/>
      <c r="VER2" s="46"/>
      <c r="VES2" s="46"/>
      <c r="VET2" s="46"/>
      <c r="VEU2" s="46"/>
      <c r="VEV2" s="46"/>
      <c r="VEW2" s="46"/>
      <c r="VEX2" s="46"/>
      <c r="VEY2" s="46"/>
      <c r="VEZ2" s="46"/>
      <c r="VFA2" s="46"/>
      <c r="VFB2" s="46"/>
      <c r="VFC2" s="46"/>
      <c r="VFD2" s="46"/>
      <c r="VFE2" s="46"/>
      <c r="VFF2" s="46"/>
      <c r="VFG2" s="46"/>
      <c r="VFH2" s="46"/>
      <c r="VFI2" s="46"/>
      <c r="VFJ2" s="46"/>
      <c r="VFK2" s="46"/>
      <c r="VFL2" s="46"/>
      <c r="VFM2" s="46"/>
      <c r="VFN2" s="46"/>
      <c r="VFO2" s="46"/>
      <c r="VFP2" s="46"/>
      <c r="VFQ2" s="46"/>
      <c r="VFR2" s="46"/>
      <c r="VFS2" s="46"/>
      <c r="VFT2" s="46"/>
      <c r="VFU2" s="46"/>
      <c r="VFV2" s="46"/>
      <c r="VFW2" s="46"/>
      <c r="VFX2" s="46"/>
      <c r="VFY2" s="46"/>
      <c r="VFZ2" s="46"/>
      <c r="VGA2" s="46"/>
      <c r="VGB2" s="46"/>
      <c r="VGC2" s="46"/>
      <c r="VGD2" s="46"/>
      <c r="VGE2" s="46"/>
      <c r="VGF2" s="46"/>
      <c r="VGG2" s="46"/>
      <c r="VGH2" s="46"/>
      <c r="VGI2" s="46"/>
      <c r="VGJ2" s="46"/>
      <c r="VGK2" s="46"/>
      <c r="VGL2" s="46"/>
      <c r="VGM2" s="46"/>
      <c r="VGN2" s="46"/>
      <c r="VGO2" s="46"/>
      <c r="VGP2" s="46"/>
      <c r="VGQ2" s="46"/>
      <c r="VGR2" s="46"/>
      <c r="VGS2" s="46"/>
      <c r="VGT2" s="46"/>
      <c r="VGU2" s="46"/>
      <c r="VGV2" s="46"/>
      <c r="VGW2" s="46"/>
      <c r="VGX2" s="46"/>
      <c r="VGY2" s="46"/>
      <c r="VGZ2" s="46"/>
      <c r="VHA2" s="46"/>
      <c r="VHB2" s="46"/>
      <c r="VHC2" s="46"/>
      <c r="VHD2" s="46"/>
      <c r="VHE2" s="46"/>
      <c r="VHF2" s="46"/>
      <c r="VHG2" s="46"/>
      <c r="VHH2" s="46"/>
      <c r="VHI2" s="46"/>
      <c r="VHJ2" s="46"/>
      <c r="VHK2" s="46"/>
      <c r="VHL2" s="46"/>
      <c r="VHM2" s="46"/>
      <c r="VHN2" s="46"/>
      <c r="VHO2" s="46"/>
      <c r="VHP2" s="46"/>
      <c r="VHQ2" s="46"/>
      <c r="VHR2" s="46"/>
      <c r="VHS2" s="46"/>
      <c r="VHT2" s="46"/>
      <c r="VHU2" s="46"/>
      <c r="VHV2" s="46"/>
      <c r="VHW2" s="46"/>
      <c r="VHX2" s="46"/>
      <c r="VHY2" s="46"/>
      <c r="VHZ2" s="46"/>
      <c r="VIA2" s="46"/>
      <c r="VIB2" s="46"/>
      <c r="VIC2" s="46"/>
      <c r="VID2" s="46"/>
      <c r="VIE2" s="46"/>
      <c r="VIF2" s="46"/>
      <c r="VIG2" s="46"/>
      <c r="VIH2" s="46"/>
      <c r="VII2" s="46"/>
      <c r="VIJ2" s="46"/>
      <c r="VIK2" s="46"/>
      <c r="VIL2" s="46"/>
      <c r="VIM2" s="46"/>
      <c r="VIN2" s="46"/>
      <c r="VIO2" s="46"/>
      <c r="VIP2" s="46"/>
      <c r="VIQ2" s="46"/>
      <c r="VIR2" s="46"/>
      <c r="VIS2" s="46"/>
      <c r="VIT2" s="46"/>
      <c r="VIU2" s="46"/>
      <c r="VIV2" s="46"/>
      <c r="VIW2" s="46"/>
      <c r="VIX2" s="46"/>
      <c r="VIY2" s="46"/>
      <c r="VIZ2" s="46"/>
      <c r="VJA2" s="46"/>
      <c r="VJB2" s="46"/>
      <c r="VJC2" s="46"/>
      <c r="VJD2" s="46"/>
      <c r="VJE2" s="46"/>
      <c r="VJF2" s="46"/>
      <c r="VJG2" s="46"/>
      <c r="VJH2" s="46"/>
      <c r="VJI2" s="46"/>
      <c r="VJJ2" s="46"/>
      <c r="VJK2" s="46"/>
      <c r="VJL2" s="46"/>
      <c r="VJM2" s="46"/>
      <c r="VJN2" s="46"/>
      <c r="VJO2" s="46"/>
      <c r="VJP2" s="46"/>
      <c r="VJQ2" s="46"/>
      <c r="VJR2" s="46"/>
      <c r="VJS2" s="46"/>
      <c r="VJT2" s="46"/>
      <c r="VJU2" s="46"/>
      <c r="VJV2" s="46"/>
      <c r="VJW2" s="46"/>
      <c r="VJX2" s="46"/>
      <c r="VJY2" s="46"/>
      <c r="VJZ2" s="46"/>
      <c r="VKA2" s="46"/>
      <c r="VKB2" s="46"/>
      <c r="VKC2" s="46"/>
      <c r="VKD2" s="46"/>
      <c r="VKE2" s="46"/>
      <c r="VKF2" s="46"/>
      <c r="VKG2" s="46"/>
      <c r="VKH2" s="46"/>
      <c r="VKI2" s="46"/>
      <c r="VKJ2" s="46"/>
      <c r="VKK2" s="46"/>
      <c r="VKL2" s="46"/>
      <c r="VKM2" s="46"/>
      <c r="VKN2" s="46"/>
      <c r="VKO2" s="46"/>
      <c r="VKP2" s="46"/>
      <c r="VKQ2" s="46"/>
      <c r="VKR2" s="46"/>
      <c r="VKS2" s="46"/>
      <c r="VKT2" s="46"/>
      <c r="VKU2" s="46"/>
      <c r="VKV2" s="46"/>
      <c r="VKW2" s="46"/>
      <c r="VKX2" s="46"/>
      <c r="VKY2" s="46"/>
      <c r="VKZ2" s="46"/>
      <c r="VLA2" s="46"/>
      <c r="VLB2" s="46"/>
      <c r="VLC2" s="46"/>
      <c r="VLD2" s="46"/>
      <c r="VLE2" s="46"/>
      <c r="VLF2" s="46"/>
      <c r="VLG2" s="46"/>
      <c r="VLH2" s="46"/>
      <c r="VLI2" s="46"/>
      <c r="VLJ2" s="46"/>
      <c r="VLK2" s="46"/>
      <c r="VLL2" s="46"/>
      <c r="VLM2" s="46"/>
      <c r="VLN2" s="46"/>
      <c r="VLO2" s="46"/>
      <c r="VLP2" s="46"/>
      <c r="VLQ2" s="46"/>
      <c r="VLR2" s="46"/>
      <c r="VLS2" s="46"/>
      <c r="VLT2" s="46"/>
      <c r="VLU2" s="46"/>
      <c r="VLV2" s="46"/>
      <c r="VLW2" s="46"/>
      <c r="VLX2" s="46"/>
      <c r="VLY2" s="46"/>
      <c r="VLZ2" s="46"/>
      <c r="VMA2" s="46"/>
      <c r="VMB2" s="46"/>
      <c r="VMC2" s="46"/>
      <c r="VMD2" s="46"/>
      <c r="VME2" s="46"/>
      <c r="VMF2" s="46"/>
      <c r="VMG2" s="46"/>
      <c r="VMH2" s="46"/>
      <c r="VMI2" s="46"/>
      <c r="VMJ2" s="46"/>
      <c r="VMK2" s="46"/>
      <c r="VML2" s="46"/>
      <c r="VMM2" s="46"/>
      <c r="VMN2" s="46"/>
      <c r="VMO2" s="46"/>
      <c r="VMP2" s="46"/>
      <c r="VMQ2" s="46"/>
      <c r="VMR2" s="46"/>
      <c r="VMS2" s="46"/>
      <c r="VMT2" s="46"/>
      <c r="VMU2" s="46"/>
      <c r="VMV2" s="46"/>
      <c r="VMW2" s="46"/>
      <c r="VMX2" s="46"/>
      <c r="VMY2" s="46"/>
      <c r="VMZ2" s="46"/>
      <c r="VNA2" s="46"/>
      <c r="VNB2" s="46"/>
      <c r="VNC2" s="46"/>
      <c r="VND2" s="46"/>
      <c r="VNE2" s="46"/>
      <c r="VNF2" s="46"/>
      <c r="VNG2" s="46"/>
      <c r="VNH2" s="46"/>
      <c r="VNI2" s="46"/>
      <c r="VNJ2" s="46"/>
      <c r="VNK2" s="46"/>
      <c r="VNL2" s="46"/>
      <c r="VNM2" s="46"/>
      <c r="VNN2" s="46"/>
      <c r="VNO2" s="46"/>
      <c r="VNP2" s="46"/>
      <c r="VNQ2" s="46"/>
      <c r="VNR2" s="46"/>
      <c r="VNS2" s="46"/>
      <c r="VNT2" s="46"/>
      <c r="VNU2" s="46"/>
      <c r="VNV2" s="46"/>
      <c r="VNW2" s="46"/>
      <c r="VNX2" s="46"/>
      <c r="VNY2" s="46"/>
      <c r="VNZ2" s="46"/>
      <c r="VOA2" s="46"/>
      <c r="VOB2" s="46"/>
      <c r="VOC2" s="46"/>
      <c r="VOD2" s="46"/>
      <c r="VOE2" s="46"/>
      <c r="VOF2" s="46"/>
      <c r="VOG2" s="46"/>
      <c r="VOH2" s="46"/>
      <c r="VOI2" s="46"/>
      <c r="VOJ2" s="46"/>
      <c r="VOK2" s="46"/>
      <c r="VOL2" s="46"/>
      <c r="VOM2" s="46"/>
      <c r="VON2" s="46"/>
      <c r="VOO2" s="46"/>
      <c r="VOP2" s="46"/>
      <c r="VOQ2" s="46"/>
      <c r="VOR2" s="46"/>
      <c r="VOS2" s="46"/>
      <c r="VOT2" s="46"/>
      <c r="VOU2" s="46"/>
      <c r="VOV2" s="46"/>
      <c r="VOW2" s="46"/>
      <c r="VOX2" s="46"/>
      <c r="VOY2" s="46"/>
      <c r="VOZ2" s="46"/>
      <c r="VPA2" s="46"/>
      <c r="VPB2" s="46"/>
      <c r="VPC2" s="46"/>
      <c r="VPD2" s="46"/>
      <c r="VPE2" s="46"/>
      <c r="VPF2" s="46"/>
      <c r="VPG2" s="46"/>
      <c r="VPH2" s="46"/>
      <c r="VPI2" s="46"/>
      <c r="VPJ2" s="46"/>
      <c r="VPK2" s="46"/>
      <c r="VPL2" s="46"/>
      <c r="VPM2" s="46"/>
      <c r="VPN2" s="46"/>
      <c r="VPO2" s="46"/>
      <c r="VPP2" s="46"/>
      <c r="VPQ2" s="46"/>
      <c r="VPR2" s="46"/>
      <c r="VPS2" s="46"/>
      <c r="VPT2" s="46"/>
      <c r="VPU2" s="46"/>
      <c r="VPV2" s="46"/>
      <c r="VPW2" s="46"/>
      <c r="VPX2" s="46"/>
      <c r="VPY2" s="46"/>
      <c r="VPZ2" s="46"/>
      <c r="VQA2" s="46"/>
      <c r="VQB2" s="46"/>
      <c r="VQC2" s="46"/>
      <c r="VQD2" s="46"/>
      <c r="VQE2" s="46"/>
      <c r="VQF2" s="46"/>
      <c r="VQG2" s="46"/>
      <c r="VQH2" s="46"/>
      <c r="VQI2" s="46"/>
      <c r="VQJ2" s="46"/>
      <c r="VQK2" s="46"/>
      <c r="VQL2" s="46"/>
      <c r="VQM2" s="46"/>
      <c r="VQN2" s="46"/>
      <c r="VQO2" s="46"/>
      <c r="VQP2" s="46"/>
      <c r="VQQ2" s="46"/>
      <c r="VQR2" s="46"/>
      <c r="VQS2" s="46"/>
      <c r="VQT2" s="46"/>
      <c r="VQU2" s="46"/>
      <c r="VQV2" s="46"/>
      <c r="VQW2" s="46"/>
      <c r="VQX2" s="46"/>
      <c r="VQY2" s="46"/>
      <c r="VQZ2" s="46"/>
      <c r="VRA2" s="46"/>
      <c r="VRB2" s="46"/>
      <c r="VRC2" s="46"/>
      <c r="VRD2" s="46"/>
      <c r="VRE2" s="46"/>
      <c r="VRF2" s="46"/>
      <c r="VRG2" s="46"/>
      <c r="VRH2" s="46"/>
      <c r="VRI2" s="46"/>
      <c r="VRJ2" s="46"/>
      <c r="VRK2" s="46"/>
      <c r="VRL2" s="46"/>
      <c r="VRM2" s="46"/>
      <c r="VRN2" s="46"/>
      <c r="VRO2" s="46"/>
      <c r="VRP2" s="46"/>
      <c r="VRQ2" s="46"/>
      <c r="VRR2" s="46"/>
      <c r="VRS2" s="46"/>
      <c r="VRT2" s="46"/>
      <c r="VRU2" s="46"/>
      <c r="VRV2" s="46"/>
      <c r="VRW2" s="46"/>
      <c r="VRX2" s="46"/>
      <c r="VRY2" s="46"/>
      <c r="VRZ2" s="46"/>
      <c r="VSA2" s="46"/>
      <c r="VSB2" s="46"/>
      <c r="VSC2" s="46"/>
      <c r="VSD2" s="46"/>
      <c r="VSE2" s="46"/>
      <c r="VSF2" s="46"/>
      <c r="VSG2" s="46"/>
      <c r="VSH2" s="46"/>
      <c r="VSI2" s="46"/>
      <c r="VSJ2" s="46"/>
      <c r="VSK2" s="46"/>
      <c r="VSL2" s="46"/>
      <c r="VSM2" s="46"/>
      <c r="VSN2" s="46"/>
      <c r="VSO2" s="46"/>
      <c r="VSP2" s="46"/>
      <c r="VSQ2" s="46"/>
      <c r="VSR2" s="46"/>
      <c r="VSS2" s="46"/>
      <c r="VST2" s="46"/>
      <c r="VSU2" s="46"/>
      <c r="VSV2" s="46"/>
      <c r="VSW2" s="46"/>
      <c r="VSX2" s="46"/>
      <c r="VSY2" s="46"/>
      <c r="VSZ2" s="46"/>
      <c r="VTA2" s="46"/>
      <c r="VTB2" s="46"/>
      <c r="VTC2" s="46"/>
      <c r="VTD2" s="46"/>
      <c r="VTE2" s="46"/>
      <c r="VTF2" s="46"/>
      <c r="VTG2" s="46"/>
      <c r="VTH2" s="46"/>
      <c r="VTI2" s="46"/>
      <c r="VTJ2" s="46"/>
      <c r="VTK2" s="46"/>
      <c r="VTL2" s="46"/>
      <c r="VTM2" s="46"/>
      <c r="VTN2" s="46"/>
      <c r="VTO2" s="46"/>
      <c r="VTP2" s="46"/>
      <c r="VTQ2" s="46"/>
      <c r="VTR2" s="46"/>
      <c r="VTS2" s="46"/>
      <c r="VTT2" s="46"/>
      <c r="VTU2" s="46"/>
      <c r="VTV2" s="46"/>
      <c r="VTW2" s="46"/>
      <c r="VTX2" s="46"/>
      <c r="VTY2" s="46"/>
      <c r="VTZ2" s="46"/>
      <c r="VUA2" s="46"/>
      <c r="VUB2" s="46"/>
      <c r="VUC2" s="46"/>
      <c r="VUD2" s="46"/>
      <c r="VUE2" s="46"/>
      <c r="VUF2" s="46"/>
      <c r="VUG2" s="46"/>
      <c r="VUH2" s="46"/>
      <c r="VUI2" s="46"/>
      <c r="VUJ2" s="46"/>
      <c r="VUK2" s="46"/>
      <c r="VUL2" s="46"/>
      <c r="VUM2" s="46"/>
      <c r="VUN2" s="46"/>
      <c r="VUO2" s="46"/>
      <c r="VUP2" s="46"/>
      <c r="VUQ2" s="46"/>
      <c r="VUR2" s="46"/>
      <c r="VUS2" s="46"/>
      <c r="VUT2" s="46"/>
      <c r="VUU2" s="46"/>
      <c r="VUV2" s="46"/>
      <c r="VUW2" s="46"/>
      <c r="VUX2" s="46"/>
      <c r="VUY2" s="46"/>
      <c r="VUZ2" s="46"/>
      <c r="VVA2" s="46"/>
      <c r="VVB2" s="46"/>
      <c r="VVC2" s="46"/>
      <c r="VVD2" s="46"/>
      <c r="VVE2" s="46"/>
      <c r="VVF2" s="46"/>
      <c r="VVG2" s="46"/>
      <c r="VVH2" s="46"/>
      <c r="VVI2" s="46"/>
      <c r="VVJ2" s="46"/>
      <c r="VVK2" s="46"/>
      <c r="VVL2" s="46"/>
      <c r="VVM2" s="46"/>
      <c r="VVN2" s="46"/>
      <c r="VVO2" s="46"/>
      <c r="VVP2" s="46"/>
      <c r="VVQ2" s="46"/>
      <c r="VVR2" s="46"/>
      <c r="VVS2" s="46"/>
      <c r="VVT2" s="46"/>
      <c r="VVU2" s="46"/>
      <c r="VVV2" s="46"/>
      <c r="VVW2" s="46"/>
      <c r="VVX2" s="46"/>
      <c r="VVY2" s="46"/>
      <c r="VVZ2" s="46"/>
      <c r="VWA2" s="46"/>
      <c r="VWB2" s="46"/>
      <c r="VWC2" s="46"/>
      <c r="VWD2" s="46"/>
      <c r="VWE2" s="46"/>
      <c r="VWF2" s="46"/>
      <c r="VWG2" s="46"/>
      <c r="VWH2" s="46"/>
      <c r="VWI2" s="46"/>
      <c r="VWJ2" s="46"/>
      <c r="VWK2" s="46"/>
      <c r="VWL2" s="46"/>
      <c r="VWM2" s="46"/>
      <c r="VWN2" s="46"/>
      <c r="VWO2" s="46"/>
      <c r="VWP2" s="46"/>
      <c r="VWQ2" s="46"/>
      <c r="VWR2" s="46"/>
      <c r="VWS2" s="46"/>
      <c r="VWT2" s="46"/>
      <c r="VWU2" s="46"/>
      <c r="VWV2" s="46"/>
      <c r="VWW2" s="46"/>
      <c r="VWX2" s="46"/>
      <c r="VWY2" s="46"/>
      <c r="VWZ2" s="46"/>
      <c r="VXA2" s="46"/>
      <c r="VXB2" s="46"/>
      <c r="VXC2" s="46"/>
      <c r="VXD2" s="46"/>
      <c r="VXE2" s="46"/>
      <c r="VXF2" s="46"/>
      <c r="VXG2" s="46"/>
      <c r="VXH2" s="46"/>
      <c r="VXI2" s="46"/>
      <c r="VXJ2" s="46"/>
      <c r="VXK2" s="46"/>
      <c r="VXL2" s="46"/>
      <c r="VXM2" s="46"/>
      <c r="VXN2" s="46"/>
      <c r="VXO2" s="46"/>
      <c r="VXP2" s="46"/>
      <c r="VXQ2" s="46"/>
      <c r="VXR2" s="46"/>
      <c r="VXS2" s="46"/>
      <c r="VXT2" s="46"/>
      <c r="VXU2" s="46"/>
      <c r="VXV2" s="46"/>
      <c r="VXW2" s="46"/>
      <c r="VXX2" s="46"/>
      <c r="VXY2" s="46"/>
      <c r="VXZ2" s="46"/>
      <c r="VYA2" s="46"/>
      <c r="VYB2" s="46"/>
      <c r="VYC2" s="46"/>
      <c r="VYD2" s="46"/>
      <c r="VYE2" s="46"/>
      <c r="VYF2" s="46"/>
      <c r="VYG2" s="46"/>
      <c r="VYH2" s="46"/>
      <c r="VYI2" s="46"/>
      <c r="VYJ2" s="46"/>
      <c r="VYK2" s="46"/>
      <c r="VYL2" s="46"/>
      <c r="VYM2" s="46"/>
      <c r="VYN2" s="46"/>
      <c r="VYO2" s="46"/>
      <c r="VYP2" s="46"/>
      <c r="VYQ2" s="46"/>
      <c r="VYR2" s="46"/>
      <c r="VYS2" s="46"/>
      <c r="VYT2" s="46"/>
      <c r="VYU2" s="46"/>
      <c r="VYV2" s="46"/>
      <c r="VYW2" s="46"/>
      <c r="VYX2" s="46"/>
      <c r="VYY2" s="46"/>
      <c r="VYZ2" s="46"/>
      <c r="VZA2" s="46"/>
      <c r="VZB2" s="46"/>
      <c r="VZC2" s="46"/>
      <c r="VZD2" s="46"/>
      <c r="VZE2" s="46"/>
      <c r="VZF2" s="46"/>
      <c r="VZG2" s="46"/>
      <c r="VZH2" s="46"/>
      <c r="VZI2" s="46"/>
      <c r="VZJ2" s="46"/>
      <c r="VZK2" s="46"/>
      <c r="VZL2" s="46"/>
      <c r="VZM2" s="46"/>
      <c r="VZN2" s="46"/>
      <c r="VZO2" s="46"/>
      <c r="VZP2" s="46"/>
      <c r="VZQ2" s="46"/>
      <c r="VZR2" s="46"/>
      <c r="VZS2" s="46"/>
      <c r="VZT2" s="46"/>
      <c r="VZU2" s="46"/>
      <c r="VZV2" s="46"/>
      <c r="VZW2" s="46"/>
      <c r="VZX2" s="46"/>
      <c r="VZY2" s="46"/>
      <c r="VZZ2" s="46"/>
      <c r="WAA2" s="46"/>
      <c r="WAB2" s="46"/>
      <c r="WAC2" s="46"/>
      <c r="WAD2" s="46"/>
      <c r="WAE2" s="46"/>
      <c r="WAF2" s="46"/>
      <c r="WAG2" s="46"/>
      <c r="WAH2" s="46"/>
      <c r="WAI2" s="46"/>
      <c r="WAJ2" s="46"/>
      <c r="WAK2" s="46"/>
      <c r="WAL2" s="46"/>
      <c r="WAM2" s="46"/>
      <c r="WAN2" s="46"/>
      <c r="WAO2" s="46"/>
      <c r="WAP2" s="46"/>
      <c r="WAQ2" s="46"/>
      <c r="WAR2" s="46"/>
      <c r="WAS2" s="46"/>
      <c r="WAT2" s="46"/>
      <c r="WAU2" s="46"/>
      <c r="WAV2" s="46"/>
      <c r="WAW2" s="46"/>
      <c r="WAX2" s="46"/>
      <c r="WAY2" s="46"/>
      <c r="WAZ2" s="46"/>
      <c r="WBA2" s="46"/>
      <c r="WBB2" s="46"/>
      <c r="WBC2" s="46"/>
      <c r="WBD2" s="46"/>
      <c r="WBE2" s="46"/>
      <c r="WBF2" s="46"/>
      <c r="WBG2" s="46"/>
      <c r="WBH2" s="46"/>
      <c r="WBI2" s="46"/>
      <c r="WBJ2" s="46"/>
      <c r="WBK2" s="46"/>
      <c r="WBL2" s="46"/>
      <c r="WBM2" s="46"/>
      <c r="WBN2" s="46"/>
      <c r="WBO2" s="46"/>
      <c r="WBP2" s="46"/>
      <c r="WBQ2" s="46"/>
      <c r="WBR2" s="46"/>
      <c r="WBS2" s="46"/>
      <c r="WBT2" s="46"/>
      <c r="WBU2" s="46"/>
      <c r="WBV2" s="46"/>
      <c r="WBW2" s="46"/>
      <c r="WBX2" s="46"/>
      <c r="WBY2" s="46"/>
      <c r="WBZ2" s="46"/>
      <c r="WCA2" s="46"/>
      <c r="WCB2" s="46"/>
      <c r="WCC2" s="46"/>
      <c r="WCD2" s="46"/>
      <c r="WCE2" s="46"/>
      <c r="WCF2" s="46"/>
      <c r="WCG2" s="46"/>
      <c r="WCH2" s="46"/>
      <c r="WCI2" s="46"/>
      <c r="WCJ2" s="46"/>
      <c r="WCK2" s="46"/>
      <c r="WCL2" s="46"/>
      <c r="WCM2" s="46"/>
      <c r="WCN2" s="46"/>
      <c r="WCO2" s="46"/>
      <c r="WCP2" s="46"/>
      <c r="WCQ2" s="46"/>
      <c r="WCR2" s="46"/>
      <c r="WCS2" s="46"/>
      <c r="WCT2" s="46"/>
      <c r="WCU2" s="46"/>
      <c r="WCV2" s="46"/>
      <c r="WCW2" s="46"/>
      <c r="WCX2" s="46"/>
      <c r="WCY2" s="46"/>
      <c r="WCZ2" s="46"/>
      <c r="WDA2" s="46"/>
      <c r="WDB2" s="46"/>
      <c r="WDC2" s="46"/>
      <c r="WDD2" s="46"/>
      <c r="WDE2" s="46"/>
      <c r="WDF2" s="46"/>
      <c r="WDG2" s="46"/>
      <c r="WDH2" s="46"/>
      <c r="WDI2" s="46"/>
      <c r="WDJ2" s="46"/>
      <c r="WDK2" s="46"/>
      <c r="WDL2" s="46"/>
      <c r="WDM2" s="46"/>
      <c r="WDN2" s="46"/>
      <c r="WDO2" s="46"/>
      <c r="WDP2" s="46"/>
      <c r="WDQ2" s="46"/>
      <c r="WDR2" s="46"/>
      <c r="WDS2" s="46"/>
      <c r="WDT2" s="46"/>
      <c r="WDU2" s="46"/>
      <c r="WDV2" s="46"/>
      <c r="WDW2" s="46"/>
      <c r="WDX2" s="46"/>
      <c r="WDY2" s="46"/>
      <c r="WDZ2" s="46"/>
      <c r="WEA2" s="46"/>
      <c r="WEB2" s="46"/>
      <c r="WEC2" s="46"/>
      <c r="WED2" s="46"/>
      <c r="WEE2" s="46"/>
      <c r="WEF2" s="46"/>
      <c r="WEG2" s="46"/>
      <c r="WEH2" s="46"/>
      <c r="WEI2" s="46"/>
      <c r="WEJ2" s="46"/>
      <c r="WEK2" s="46"/>
      <c r="WEL2" s="46"/>
      <c r="WEM2" s="46"/>
      <c r="WEN2" s="46"/>
      <c r="WEO2" s="46"/>
      <c r="WEP2" s="46"/>
      <c r="WEQ2" s="46"/>
      <c r="WER2" s="46"/>
      <c r="WES2" s="46"/>
      <c r="WET2" s="46"/>
      <c r="WEU2" s="46"/>
      <c r="WEV2" s="46"/>
      <c r="WEW2" s="46"/>
      <c r="WEX2" s="46"/>
      <c r="WEY2" s="46"/>
      <c r="WEZ2" s="46"/>
      <c r="WFA2" s="46"/>
      <c r="WFB2" s="46"/>
      <c r="WFC2" s="46"/>
      <c r="WFD2" s="46"/>
      <c r="WFE2" s="46"/>
      <c r="WFF2" s="46"/>
      <c r="WFG2" s="46"/>
      <c r="WFH2" s="46"/>
      <c r="WFI2" s="46"/>
      <c r="WFJ2" s="46"/>
      <c r="WFK2" s="46"/>
      <c r="WFL2" s="46"/>
      <c r="WFM2" s="46"/>
      <c r="WFN2" s="46"/>
      <c r="WFO2" s="46"/>
      <c r="WFP2" s="46"/>
      <c r="WFQ2" s="46"/>
      <c r="WFR2" s="46"/>
      <c r="WFS2" s="46"/>
      <c r="WFT2" s="46"/>
      <c r="WFU2" s="46"/>
      <c r="WFV2" s="46"/>
      <c r="WFW2" s="46"/>
      <c r="WFX2" s="46"/>
      <c r="WFY2" s="46"/>
      <c r="WFZ2" s="46"/>
      <c r="WGA2" s="46"/>
      <c r="WGB2" s="46"/>
      <c r="WGC2" s="46"/>
      <c r="WGD2" s="46"/>
      <c r="WGE2" s="46"/>
      <c r="WGF2" s="46"/>
      <c r="WGG2" s="46"/>
      <c r="WGH2" s="46"/>
      <c r="WGI2" s="46"/>
      <c r="WGJ2" s="46"/>
      <c r="WGK2" s="46"/>
      <c r="WGL2" s="46"/>
      <c r="WGM2" s="46"/>
      <c r="WGN2" s="46"/>
      <c r="WGO2" s="46"/>
      <c r="WGP2" s="46"/>
      <c r="WGQ2" s="46"/>
      <c r="WGR2" s="46"/>
      <c r="WGS2" s="46"/>
      <c r="WGT2" s="46"/>
      <c r="WGU2" s="46"/>
      <c r="WGV2" s="46"/>
      <c r="WGW2" s="46"/>
      <c r="WGX2" s="46"/>
      <c r="WGY2" s="46"/>
      <c r="WGZ2" s="46"/>
      <c r="WHA2" s="46"/>
      <c r="WHB2" s="46"/>
      <c r="WHC2" s="46"/>
      <c r="WHD2" s="46"/>
      <c r="WHE2" s="46"/>
      <c r="WHF2" s="46"/>
      <c r="WHG2" s="46"/>
      <c r="WHH2" s="46"/>
      <c r="WHI2" s="46"/>
      <c r="WHJ2" s="46"/>
      <c r="WHK2" s="46"/>
      <c r="WHL2" s="46"/>
      <c r="WHM2" s="46"/>
      <c r="WHN2" s="46"/>
      <c r="WHO2" s="46"/>
      <c r="WHP2" s="46"/>
      <c r="WHQ2" s="46"/>
      <c r="WHR2" s="46"/>
      <c r="WHS2" s="46"/>
      <c r="WHT2" s="46"/>
      <c r="WHU2" s="46"/>
      <c r="WHV2" s="46"/>
      <c r="WHW2" s="46"/>
      <c r="WHX2" s="46"/>
      <c r="WHY2" s="46"/>
      <c r="WHZ2" s="46"/>
      <c r="WIA2" s="46"/>
      <c r="WIB2" s="46"/>
      <c r="WIC2" s="46"/>
      <c r="WID2" s="46"/>
      <c r="WIE2" s="46"/>
      <c r="WIF2" s="46"/>
      <c r="WIG2" s="46"/>
      <c r="WIH2" s="46"/>
      <c r="WII2" s="46"/>
      <c r="WIJ2" s="46"/>
      <c r="WIK2" s="46"/>
      <c r="WIL2" s="46"/>
      <c r="WIM2" s="46"/>
      <c r="WIN2" s="46"/>
      <c r="WIO2" s="46"/>
      <c r="WIP2" s="46"/>
      <c r="WIQ2" s="46"/>
      <c r="WIR2" s="46"/>
      <c r="WIS2" s="46"/>
      <c r="WIT2" s="46"/>
      <c r="WIU2" s="46"/>
      <c r="WIV2" s="46"/>
      <c r="WIW2" s="46"/>
      <c r="WIX2" s="46"/>
      <c r="WIY2" s="46"/>
      <c r="WIZ2" s="46"/>
      <c r="WJA2" s="46"/>
      <c r="WJB2" s="46"/>
      <c r="WJC2" s="46"/>
      <c r="WJD2" s="46"/>
      <c r="WJE2" s="46"/>
      <c r="WJF2" s="46"/>
      <c r="WJG2" s="46"/>
      <c r="WJH2" s="46"/>
      <c r="WJI2" s="46"/>
      <c r="WJJ2" s="46"/>
      <c r="WJK2" s="46"/>
      <c r="WJL2" s="46"/>
      <c r="WJM2" s="46"/>
      <c r="WJN2" s="46"/>
      <c r="WJO2" s="46"/>
      <c r="WJP2" s="46"/>
      <c r="WJQ2" s="46"/>
      <c r="WJR2" s="46"/>
      <c r="WJS2" s="46"/>
      <c r="WJT2" s="46"/>
      <c r="WJU2" s="46"/>
      <c r="WJV2" s="46"/>
      <c r="WJW2" s="46"/>
      <c r="WJX2" s="46"/>
      <c r="WJY2" s="46"/>
      <c r="WJZ2" s="46"/>
      <c r="WKA2" s="46"/>
      <c r="WKB2" s="46"/>
      <c r="WKC2" s="46"/>
      <c r="WKD2" s="46"/>
      <c r="WKE2" s="46"/>
      <c r="WKF2" s="46"/>
      <c r="WKG2" s="46"/>
      <c r="WKH2" s="46"/>
      <c r="WKI2" s="46"/>
      <c r="WKJ2" s="46"/>
      <c r="WKK2" s="46"/>
      <c r="WKL2" s="46"/>
      <c r="WKM2" s="46"/>
      <c r="WKN2" s="46"/>
      <c r="WKO2" s="46"/>
      <c r="WKP2" s="46"/>
      <c r="WKQ2" s="46"/>
      <c r="WKR2" s="46"/>
      <c r="WKS2" s="46"/>
      <c r="WKT2" s="46"/>
      <c r="WKU2" s="46"/>
      <c r="WKV2" s="46"/>
      <c r="WKW2" s="46"/>
      <c r="WKX2" s="46"/>
      <c r="WKY2" s="46"/>
      <c r="WKZ2" s="46"/>
      <c r="WLA2" s="46"/>
      <c r="WLB2" s="46"/>
      <c r="WLC2" s="46"/>
      <c r="WLD2" s="46"/>
      <c r="WLE2" s="46"/>
      <c r="WLF2" s="46"/>
      <c r="WLG2" s="46"/>
      <c r="WLH2" s="46"/>
      <c r="WLI2" s="46"/>
      <c r="WLJ2" s="46"/>
      <c r="WLK2" s="46"/>
      <c r="WLL2" s="46"/>
      <c r="WLM2" s="46"/>
      <c r="WLN2" s="46"/>
      <c r="WLO2" s="46"/>
      <c r="WLP2" s="46"/>
      <c r="WLQ2" s="46"/>
      <c r="WLR2" s="46"/>
      <c r="WLS2" s="46"/>
      <c r="WLT2" s="46"/>
      <c r="WLU2" s="46"/>
      <c r="WLV2" s="46"/>
      <c r="WLW2" s="46"/>
      <c r="WLX2" s="46"/>
      <c r="WLY2" s="46"/>
      <c r="WLZ2" s="46"/>
      <c r="WMA2" s="46"/>
      <c r="WMB2" s="46"/>
      <c r="WMC2" s="46"/>
      <c r="WMD2" s="46"/>
      <c r="WME2" s="46"/>
      <c r="WMF2" s="46"/>
      <c r="WMG2" s="46"/>
      <c r="WMH2" s="46"/>
      <c r="WMI2" s="46"/>
      <c r="WMJ2" s="46"/>
      <c r="WMK2" s="46"/>
      <c r="WML2" s="46"/>
      <c r="WMM2" s="46"/>
      <c r="WMN2" s="46"/>
      <c r="WMO2" s="46"/>
      <c r="WMP2" s="46"/>
      <c r="WMQ2" s="46"/>
      <c r="WMR2" s="46"/>
      <c r="WMS2" s="46"/>
      <c r="WMT2" s="46"/>
      <c r="WMU2" s="46"/>
      <c r="WMV2" s="46"/>
      <c r="WMW2" s="46"/>
      <c r="WMX2" s="46"/>
      <c r="WMY2" s="46"/>
      <c r="WMZ2" s="46"/>
      <c r="WNA2" s="46"/>
      <c r="WNB2" s="46"/>
      <c r="WNC2" s="46"/>
      <c r="WND2" s="46"/>
      <c r="WNE2" s="46"/>
      <c r="WNF2" s="46"/>
      <c r="WNG2" s="46"/>
      <c r="WNH2" s="46"/>
      <c r="WNI2" s="46"/>
      <c r="WNJ2" s="46"/>
      <c r="WNK2" s="46"/>
      <c r="WNL2" s="46"/>
      <c r="WNM2" s="46"/>
      <c r="WNN2" s="46"/>
      <c r="WNO2" s="46"/>
      <c r="WNP2" s="46"/>
      <c r="WNQ2" s="46"/>
      <c r="WNR2" s="46"/>
      <c r="WNS2" s="46"/>
      <c r="WNT2" s="46"/>
      <c r="WNU2" s="46"/>
      <c r="WNV2" s="46"/>
      <c r="WNW2" s="46"/>
      <c r="WNX2" s="46"/>
      <c r="WNY2" s="46"/>
      <c r="WNZ2" s="46"/>
      <c r="WOA2" s="46"/>
      <c r="WOB2" s="46"/>
      <c r="WOC2" s="46"/>
      <c r="WOD2" s="46"/>
      <c r="WOE2" s="46"/>
      <c r="WOF2" s="46"/>
      <c r="WOG2" s="46"/>
      <c r="WOH2" s="46"/>
      <c r="WOI2" s="46"/>
      <c r="WOJ2" s="46"/>
      <c r="WOK2" s="46"/>
      <c r="WOL2" s="46"/>
      <c r="WOM2" s="46"/>
      <c r="WON2" s="46"/>
      <c r="WOO2" s="46"/>
      <c r="WOP2" s="46"/>
      <c r="WOQ2" s="46"/>
      <c r="WOR2" s="46"/>
      <c r="WOS2" s="46"/>
      <c r="WOT2" s="46"/>
      <c r="WOU2" s="46"/>
      <c r="WOV2" s="46"/>
      <c r="WOW2" s="46"/>
      <c r="WOX2" s="46"/>
      <c r="WOY2" s="46"/>
      <c r="WOZ2" s="46"/>
      <c r="WPA2" s="46"/>
      <c r="WPB2" s="46"/>
      <c r="WPC2" s="46"/>
      <c r="WPD2" s="46"/>
      <c r="WPE2" s="46"/>
      <c r="WPF2" s="46"/>
      <c r="WPG2" s="46"/>
      <c r="WPH2" s="46"/>
      <c r="WPI2" s="46"/>
      <c r="WPJ2" s="46"/>
      <c r="WPK2" s="46"/>
      <c r="WPL2" s="46"/>
      <c r="WPM2" s="46"/>
      <c r="WPN2" s="46"/>
      <c r="WPO2" s="46"/>
      <c r="WPP2" s="46"/>
      <c r="WPQ2" s="46"/>
      <c r="WPR2" s="46"/>
      <c r="WPS2" s="46"/>
      <c r="WPT2" s="46"/>
      <c r="WPU2" s="46"/>
      <c r="WPV2" s="46"/>
      <c r="WPW2" s="46"/>
      <c r="WPX2" s="46"/>
      <c r="WPY2" s="46"/>
      <c r="WPZ2" s="46"/>
      <c r="WQA2" s="46"/>
      <c r="WQB2" s="46"/>
      <c r="WQC2" s="46"/>
      <c r="WQD2" s="46"/>
      <c r="WQE2" s="46"/>
      <c r="WQF2" s="46"/>
      <c r="WQG2" s="46"/>
      <c r="WQH2" s="46"/>
      <c r="WQI2" s="46"/>
      <c r="WQJ2" s="46"/>
      <c r="WQK2" s="46"/>
      <c r="WQL2" s="46"/>
      <c r="WQM2" s="46"/>
      <c r="WQN2" s="46"/>
      <c r="WQO2" s="46"/>
      <c r="WQP2" s="46"/>
      <c r="WQQ2" s="46"/>
      <c r="WQR2" s="46"/>
      <c r="WQS2" s="46"/>
      <c r="WQT2" s="46"/>
      <c r="WQU2" s="46"/>
      <c r="WQV2" s="46"/>
      <c r="WQW2" s="46"/>
      <c r="WQX2" s="46"/>
      <c r="WQY2" s="46"/>
      <c r="WQZ2" s="46"/>
      <c r="WRA2" s="46"/>
      <c r="WRB2" s="46"/>
      <c r="WRC2" s="46"/>
      <c r="WRD2" s="46"/>
      <c r="WRE2" s="46"/>
      <c r="WRF2" s="46"/>
      <c r="WRG2" s="46"/>
      <c r="WRH2" s="46"/>
      <c r="WRI2" s="46"/>
      <c r="WRJ2" s="46"/>
      <c r="WRK2" s="46"/>
      <c r="WRL2" s="46"/>
      <c r="WRM2" s="46"/>
      <c r="WRN2" s="46"/>
      <c r="WRO2" s="46"/>
      <c r="WRP2" s="46"/>
      <c r="WRQ2" s="46"/>
      <c r="WRR2" s="46"/>
      <c r="WRS2" s="46"/>
      <c r="WRT2" s="46"/>
      <c r="WRU2" s="46"/>
      <c r="WRV2" s="46"/>
      <c r="WRW2" s="46"/>
      <c r="WRX2" s="46"/>
      <c r="WRY2" s="46"/>
      <c r="WRZ2" s="46"/>
      <c r="WSA2" s="46"/>
      <c r="WSB2" s="46"/>
      <c r="WSC2" s="46"/>
      <c r="WSD2" s="46"/>
      <c r="WSE2" s="46"/>
      <c r="WSF2" s="46"/>
      <c r="WSG2" s="46"/>
      <c r="WSH2" s="46"/>
      <c r="WSI2" s="46"/>
      <c r="WSJ2" s="46"/>
      <c r="WSK2" s="46"/>
      <c r="WSL2" s="46"/>
      <c r="WSM2" s="46"/>
      <c r="WSN2" s="46"/>
      <c r="WSO2" s="46"/>
      <c r="WSP2" s="46"/>
      <c r="WSQ2" s="46"/>
      <c r="WSR2" s="46"/>
      <c r="WSS2" s="46"/>
      <c r="WST2" s="46"/>
      <c r="WSU2" s="46"/>
      <c r="WSV2" s="46"/>
      <c r="WSW2" s="46"/>
      <c r="WSX2" s="46"/>
      <c r="WSY2" s="46"/>
      <c r="WSZ2" s="46"/>
      <c r="WTA2" s="46"/>
      <c r="WTB2" s="46"/>
      <c r="WTC2" s="46"/>
      <c r="WTD2" s="46"/>
      <c r="WTE2" s="46"/>
      <c r="WTF2" s="46"/>
      <c r="WTG2" s="46"/>
      <c r="WTH2" s="46"/>
      <c r="WTI2" s="46"/>
      <c r="WTJ2" s="46"/>
      <c r="WTK2" s="46"/>
      <c r="WTL2" s="46"/>
      <c r="WTM2" s="46"/>
      <c r="WTN2" s="46"/>
      <c r="WTO2" s="46"/>
      <c r="WTP2" s="46"/>
      <c r="WTQ2" s="46"/>
      <c r="WTR2" s="46"/>
      <c r="WTS2" s="46"/>
      <c r="WTT2" s="46"/>
      <c r="WTU2" s="46"/>
      <c r="WTV2" s="46"/>
      <c r="WTW2" s="46"/>
      <c r="WTX2" s="46"/>
      <c r="WTY2" s="46"/>
      <c r="WTZ2" s="46"/>
      <c r="WUA2" s="46"/>
      <c r="WUB2" s="46"/>
      <c r="WUC2" s="46"/>
      <c r="WUD2" s="46"/>
      <c r="WUE2" s="46"/>
      <c r="WUF2" s="46"/>
      <c r="WUG2" s="46"/>
      <c r="WUH2" s="46"/>
      <c r="WUI2" s="46"/>
      <c r="WUJ2" s="46"/>
      <c r="WUK2" s="46"/>
      <c r="WUL2" s="46"/>
      <c r="WUM2" s="46"/>
      <c r="WUN2" s="46"/>
      <c r="WUO2" s="46"/>
      <c r="WUP2" s="46"/>
      <c r="WUQ2" s="46"/>
      <c r="WUR2" s="46"/>
      <c r="WUS2" s="46"/>
      <c r="WUT2" s="46"/>
      <c r="WUU2" s="46"/>
      <c r="WUV2" s="46"/>
      <c r="WUW2" s="46"/>
      <c r="WUX2" s="46"/>
      <c r="WUY2" s="46"/>
      <c r="WUZ2" s="46"/>
      <c r="WVA2" s="46"/>
      <c r="WVB2" s="46"/>
      <c r="WVC2" s="46"/>
      <c r="WVD2" s="46"/>
      <c r="WVE2" s="46"/>
      <c r="WVF2" s="46"/>
      <c r="WVG2" s="46"/>
      <c r="WVH2" s="46"/>
      <c r="WVI2" s="46"/>
      <c r="WVJ2" s="46"/>
      <c r="WVK2" s="46"/>
      <c r="WVL2" s="46"/>
      <c r="WVM2" s="46"/>
      <c r="WVN2" s="46"/>
      <c r="WVO2" s="46"/>
      <c r="WVP2" s="46"/>
      <c r="WVQ2" s="46"/>
      <c r="WVR2" s="46"/>
      <c r="WVS2" s="46"/>
      <c r="WVT2" s="46"/>
      <c r="WVU2" s="46"/>
      <c r="WVV2" s="46"/>
      <c r="WVW2" s="46"/>
      <c r="WVX2" s="46"/>
      <c r="WVY2" s="46"/>
      <c r="WVZ2" s="46"/>
      <c r="WWA2" s="46"/>
      <c r="WWB2" s="46"/>
      <c r="WWC2" s="46"/>
      <c r="WWD2" s="46"/>
      <c r="WWE2" s="46"/>
      <c r="WWF2" s="46"/>
      <c r="WWG2" s="46"/>
      <c r="WWH2" s="46"/>
      <c r="WWI2" s="46"/>
      <c r="WWJ2" s="46"/>
      <c r="WWK2" s="46"/>
      <c r="WWL2" s="46"/>
      <c r="WWM2" s="46"/>
      <c r="WWN2" s="46"/>
      <c r="WWO2" s="46"/>
      <c r="WWP2" s="46"/>
      <c r="WWQ2" s="46"/>
      <c r="WWR2" s="46"/>
      <c r="WWS2" s="46"/>
      <c r="WWT2" s="46"/>
      <c r="WWU2" s="46"/>
      <c r="WWV2" s="46"/>
      <c r="WWW2" s="46"/>
      <c r="WWX2" s="46"/>
      <c r="WWY2" s="46"/>
      <c r="WWZ2" s="46"/>
      <c r="WXA2" s="46"/>
      <c r="WXB2" s="46"/>
      <c r="WXC2" s="46"/>
      <c r="WXD2" s="46"/>
      <c r="WXE2" s="46"/>
      <c r="WXF2" s="46"/>
      <c r="WXG2" s="46"/>
      <c r="WXH2" s="46"/>
      <c r="WXI2" s="46"/>
      <c r="WXJ2" s="46"/>
      <c r="WXK2" s="46"/>
      <c r="WXL2" s="46"/>
      <c r="WXM2" s="46"/>
      <c r="WXN2" s="46"/>
      <c r="WXO2" s="46"/>
      <c r="WXP2" s="46"/>
      <c r="WXQ2" s="46"/>
      <c r="WXR2" s="46"/>
      <c r="WXS2" s="46"/>
      <c r="WXT2" s="46"/>
      <c r="WXU2" s="46"/>
      <c r="WXV2" s="46"/>
      <c r="WXW2" s="46"/>
      <c r="WXX2" s="46"/>
      <c r="WXY2" s="46"/>
      <c r="WXZ2" s="46"/>
      <c r="WYA2" s="46"/>
      <c r="WYB2" s="46"/>
      <c r="WYC2" s="46"/>
      <c r="WYD2" s="46"/>
      <c r="WYE2" s="46"/>
      <c r="WYF2" s="46"/>
      <c r="WYG2" s="46"/>
      <c r="WYH2" s="46"/>
      <c r="WYI2" s="46"/>
      <c r="WYJ2" s="46"/>
      <c r="WYK2" s="46"/>
      <c r="WYL2" s="46"/>
      <c r="WYM2" s="46"/>
      <c r="WYN2" s="46"/>
      <c r="WYO2" s="46"/>
      <c r="WYP2" s="46"/>
      <c r="WYQ2" s="46"/>
      <c r="WYR2" s="46"/>
      <c r="WYS2" s="46"/>
      <c r="WYT2" s="46"/>
      <c r="WYU2" s="46"/>
      <c r="WYV2" s="46"/>
      <c r="WYW2" s="46"/>
      <c r="WYX2" s="46"/>
      <c r="WYY2" s="46"/>
      <c r="WYZ2" s="46"/>
      <c r="WZA2" s="46"/>
      <c r="WZB2" s="46"/>
      <c r="WZC2" s="46"/>
      <c r="WZD2" s="46"/>
      <c r="WZE2" s="46"/>
      <c r="WZF2" s="46"/>
      <c r="WZG2" s="46"/>
      <c r="WZH2" s="46"/>
      <c r="WZI2" s="46"/>
      <c r="WZJ2" s="46"/>
      <c r="WZK2" s="46"/>
      <c r="WZL2" s="46"/>
      <c r="WZM2" s="46"/>
      <c r="WZN2" s="46"/>
      <c r="WZO2" s="46"/>
      <c r="WZP2" s="46"/>
      <c r="WZQ2" s="46"/>
      <c r="WZR2" s="46"/>
      <c r="WZS2" s="46"/>
      <c r="WZT2" s="46"/>
      <c r="WZU2" s="46"/>
      <c r="WZV2" s="46"/>
      <c r="WZW2" s="46"/>
      <c r="WZX2" s="46"/>
      <c r="WZY2" s="46"/>
      <c r="WZZ2" s="46"/>
      <c r="XAA2" s="46"/>
      <c r="XAB2" s="46"/>
      <c r="XAC2" s="46"/>
      <c r="XAD2" s="46"/>
      <c r="XAE2" s="46"/>
      <c r="XAF2" s="46"/>
      <c r="XAG2" s="46"/>
      <c r="XAH2" s="46"/>
      <c r="XAI2" s="46"/>
      <c r="XAJ2" s="46"/>
      <c r="XAK2" s="46"/>
      <c r="XAL2" s="46"/>
      <c r="XAM2" s="46"/>
      <c r="XAN2" s="46"/>
      <c r="XAO2" s="46"/>
      <c r="XAP2" s="46"/>
      <c r="XAQ2" s="46"/>
      <c r="XAR2" s="46"/>
      <c r="XAS2" s="46"/>
      <c r="XAT2" s="46"/>
      <c r="XAU2" s="46"/>
      <c r="XAV2" s="46"/>
      <c r="XAW2" s="46"/>
      <c r="XAX2" s="46"/>
      <c r="XAY2" s="46"/>
      <c r="XAZ2" s="46"/>
      <c r="XBA2" s="46"/>
      <c r="XBB2" s="46"/>
      <c r="XBC2" s="46"/>
      <c r="XBD2" s="46"/>
      <c r="XBE2" s="46"/>
      <c r="XBF2" s="46"/>
      <c r="XBG2" s="46"/>
      <c r="XBH2" s="46"/>
      <c r="XBI2" s="46"/>
      <c r="XBJ2" s="46"/>
      <c r="XBK2" s="46"/>
      <c r="XBL2" s="46"/>
      <c r="XBM2" s="46"/>
      <c r="XBN2" s="46"/>
      <c r="XBO2" s="46"/>
      <c r="XBP2" s="46"/>
      <c r="XBQ2" s="46"/>
      <c r="XBR2" s="46"/>
      <c r="XBS2" s="46"/>
      <c r="XBT2" s="46"/>
      <c r="XBU2" s="46"/>
      <c r="XBV2" s="46"/>
      <c r="XBW2" s="46"/>
      <c r="XBX2" s="46"/>
      <c r="XBY2" s="46"/>
      <c r="XBZ2" s="46"/>
      <c r="XCA2" s="46"/>
      <c r="XCB2" s="46"/>
      <c r="XCC2" s="46"/>
      <c r="XCD2" s="46"/>
      <c r="XCE2" s="46"/>
      <c r="XCF2" s="46"/>
      <c r="XCG2" s="46"/>
      <c r="XCH2" s="46"/>
      <c r="XCI2" s="46"/>
      <c r="XCJ2" s="46"/>
      <c r="XCK2" s="46"/>
      <c r="XCL2" s="46"/>
      <c r="XCM2" s="46"/>
      <c r="XCN2" s="46"/>
      <c r="XCO2" s="46"/>
      <c r="XCP2" s="46"/>
      <c r="XCQ2" s="46"/>
      <c r="XCR2" s="46"/>
      <c r="XCS2" s="46"/>
      <c r="XCT2" s="46"/>
      <c r="XCU2" s="46"/>
      <c r="XCV2" s="46"/>
      <c r="XCW2" s="46"/>
      <c r="XCX2" s="46"/>
      <c r="XCY2" s="46"/>
      <c r="XCZ2" s="46"/>
      <c r="XDA2" s="46"/>
      <c r="XDB2" s="46"/>
      <c r="XDC2" s="46"/>
      <c r="XDD2" s="46"/>
      <c r="XDE2" s="46"/>
      <c r="XDF2" s="46"/>
      <c r="XDG2" s="46"/>
      <c r="XDH2" s="46"/>
      <c r="XDI2" s="46"/>
      <c r="XDJ2" s="46"/>
      <c r="XDK2" s="46"/>
      <c r="XDL2" s="46"/>
      <c r="XDM2" s="46"/>
      <c r="XDN2" s="46"/>
      <c r="XDO2" s="46"/>
      <c r="XDP2" s="46"/>
      <c r="XDQ2" s="46"/>
      <c r="XDR2" s="46"/>
      <c r="XDS2" s="46"/>
      <c r="XDT2" s="46"/>
      <c r="XDU2" s="46"/>
      <c r="XDV2" s="46"/>
      <c r="XDW2" s="46"/>
      <c r="XDX2" s="46"/>
      <c r="XDY2" s="45"/>
      <c r="XDZ2" s="45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</row>
    <row r="3" s="73" customFormat="1" ht="21" customHeight="1" spans="1:16380">
      <c r="A3" s="107" t="s">
        <v>6</v>
      </c>
      <c r="B3" s="108" t="s">
        <v>81</v>
      </c>
      <c r="C3" s="108" t="s">
        <v>40</v>
      </c>
      <c r="D3" s="108" t="e">
        <f>医院当月及累计同期对比表:基层本月2!C6:C6/医院当月及累计同期对比表:基层本月2!C8:C8</f>
        <v>#REF!</v>
      </c>
      <c r="E3" s="84" t="s">
        <v>82</v>
      </c>
      <c r="F3" s="109" t="s">
        <v>83</v>
      </c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84" t="s">
        <v>84</v>
      </c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116" t="s">
        <v>85</v>
      </c>
      <c r="AE3" s="117" t="s">
        <v>86</v>
      </c>
      <c r="AF3" s="118" t="s">
        <v>87</v>
      </c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5"/>
      <c r="XDZ3" s="45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  <c r="XEW3" s="45"/>
      <c r="XEX3" s="45"/>
      <c r="XEY3" s="45"/>
      <c r="XEZ3" s="45"/>
    </row>
    <row r="4" s="73" customFormat="1" ht="15" customHeight="1" spans="1:16380">
      <c r="A4" s="110"/>
      <c r="B4" s="111"/>
      <c r="C4" s="111"/>
      <c r="D4" s="111"/>
      <c r="E4" s="84"/>
      <c r="F4" s="84" t="s">
        <v>11</v>
      </c>
      <c r="G4" s="84" t="s">
        <v>88</v>
      </c>
      <c r="H4" s="84"/>
      <c r="I4" s="84"/>
      <c r="J4" s="84"/>
      <c r="K4" s="84"/>
      <c r="L4" s="84"/>
      <c r="M4" s="84"/>
      <c r="N4" s="84"/>
      <c r="O4" s="84"/>
      <c r="P4" s="84"/>
      <c r="Q4" s="84" t="s">
        <v>11</v>
      </c>
      <c r="R4" s="84" t="s">
        <v>88</v>
      </c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116"/>
      <c r="AE4" s="119"/>
      <c r="AF4" s="118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5"/>
      <c r="XDZ4" s="45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</row>
    <row r="5" s="73" customFormat="1" ht="21" customHeight="1" spans="1:16380">
      <c r="A5" s="110"/>
      <c r="B5" s="111"/>
      <c r="C5" s="111"/>
      <c r="D5" s="111"/>
      <c r="E5" s="84"/>
      <c r="F5" s="84"/>
      <c r="G5" s="84" t="s">
        <v>89</v>
      </c>
      <c r="H5" s="84" t="s">
        <v>13</v>
      </c>
      <c r="I5" s="84" t="s">
        <v>90</v>
      </c>
      <c r="J5" s="84" t="s">
        <v>13</v>
      </c>
      <c r="K5" s="84" t="s">
        <v>91</v>
      </c>
      <c r="L5" s="84" t="s">
        <v>13</v>
      </c>
      <c r="M5" s="82" t="s">
        <v>92</v>
      </c>
      <c r="N5" s="84" t="s">
        <v>13</v>
      </c>
      <c r="O5" s="82" t="s">
        <v>60</v>
      </c>
      <c r="P5" s="114" t="s">
        <v>13</v>
      </c>
      <c r="Q5" s="84"/>
      <c r="R5" s="84" t="s">
        <v>89</v>
      </c>
      <c r="S5" s="84" t="s">
        <v>13</v>
      </c>
      <c r="T5" s="84" t="s">
        <v>93</v>
      </c>
      <c r="U5" s="84" t="s">
        <v>13</v>
      </c>
      <c r="V5" s="84" t="s">
        <v>90</v>
      </c>
      <c r="W5" s="84" t="s">
        <v>13</v>
      </c>
      <c r="X5" s="84" t="s">
        <v>91</v>
      </c>
      <c r="Y5" s="84" t="s">
        <v>13</v>
      </c>
      <c r="Z5" s="84" t="s">
        <v>94</v>
      </c>
      <c r="AA5" s="84" t="s">
        <v>13</v>
      </c>
      <c r="AB5" s="84" t="s">
        <v>95</v>
      </c>
      <c r="AC5" s="84" t="s">
        <v>13</v>
      </c>
      <c r="AD5" s="116"/>
      <c r="AE5" s="119"/>
      <c r="AF5" s="118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  <c r="XEZ5" s="45"/>
    </row>
    <row r="6" s="73" customFormat="1" ht="33.75" customHeight="1" spans="1:16380">
      <c r="A6" s="110"/>
      <c r="B6" s="111"/>
      <c r="C6" s="111"/>
      <c r="D6" s="111"/>
      <c r="E6" s="84"/>
      <c r="F6" s="84"/>
      <c r="G6" s="84"/>
      <c r="H6" s="84"/>
      <c r="I6" s="84"/>
      <c r="J6" s="84"/>
      <c r="K6" s="84"/>
      <c r="L6" s="84"/>
      <c r="M6" s="82"/>
      <c r="N6" s="84"/>
      <c r="O6" s="82"/>
      <c r="P6" s="11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116"/>
      <c r="AE6" s="119"/>
      <c r="AF6" s="118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5"/>
      <c r="XDZ6" s="45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  <c r="XEY6" s="45"/>
      <c r="XEZ6" s="45"/>
    </row>
    <row r="7" s="51" customFormat="1" ht="28" customHeight="1" spans="1:16380">
      <c r="A7" s="82" t="s">
        <v>16</v>
      </c>
      <c r="B7" s="101">
        <v>854.51964789141</v>
      </c>
      <c r="C7" s="101">
        <v>7.9447592407592</v>
      </c>
      <c r="D7" s="101">
        <v>4.88877865484</v>
      </c>
      <c r="E7" s="101">
        <v>77.91983674301</v>
      </c>
      <c r="F7" s="101">
        <v>214.73318673217</v>
      </c>
      <c r="G7" s="101">
        <v>73.9915974695219</v>
      </c>
      <c r="H7" s="101">
        <v>34.457457925127</v>
      </c>
      <c r="I7" s="101">
        <v>19.4428751971129</v>
      </c>
      <c r="J7" s="101">
        <v>9.05443424605037</v>
      </c>
      <c r="K7" s="101">
        <v>43.3264424680694</v>
      </c>
      <c r="L7" s="101">
        <v>20.176873042968</v>
      </c>
      <c r="M7" s="101">
        <v>27.5092786370218</v>
      </c>
      <c r="N7" s="101">
        <v>12.8109115575755</v>
      </c>
      <c r="O7" s="101">
        <v>50.4629929604439</v>
      </c>
      <c r="P7" s="101">
        <v>23.500323228279</v>
      </c>
      <c r="Q7" s="69">
        <v>6788.95286899561</v>
      </c>
      <c r="R7" s="69">
        <v>1242.47134140275</v>
      </c>
      <c r="S7" s="69">
        <v>18.3013693772567</v>
      </c>
      <c r="T7" s="69">
        <v>906.076965338277</v>
      </c>
      <c r="U7" s="69">
        <v>13.3463434320811</v>
      </c>
      <c r="V7" s="69">
        <v>764.420919731585</v>
      </c>
      <c r="W7" s="69">
        <v>11.2597764998872</v>
      </c>
      <c r="X7" s="69">
        <v>935.17012957297</v>
      </c>
      <c r="Y7" s="69">
        <v>13.7748802741552</v>
      </c>
      <c r="Z7" s="69">
        <v>872.477536354582</v>
      </c>
      <c r="AA7" s="69">
        <v>12.8514301570584</v>
      </c>
      <c r="AB7" s="69">
        <v>2068.33597659544</v>
      </c>
      <c r="AC7" s="69">
        <v>30.4662002595614</v>
      </c>
      <c r="AD7" s="120">
        <v>2636814</v>
      </c>
      <c r="AE7" s="121">
        <v>128908</v>
      </c>
      <c r="AF7" s="122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5"/>
      <c r="XDZ7" s="45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  <c r="XEZ7" s="45"/>
    </row>
    <row r="8" s="51" customFormat="1" ht="28" customHeight="1" spans="1:16380">
      <c r="A8" s="112" t="s">
        <v>17</v>
      </c>
      <c r="B8" s="101">
        <v>1198.9884215347</v>
      </c>
      <c r="C8" s="101">
        <v>7.8671267733277</v>
      </c>
      <c r="D8" s="101">
        <v>6.17809275603</v>
      </c>
      <c r="E8" s="101">
        <v>92.30191160584</v>
      </c>
      <c r="F8" s="101">
        <v>241.637292870563</v>
      </c>
      <c r="G8" s="101">
        <v>81.3863542753004</v>
      </c>
      <c r="H8" s="101">
        <v>33.6812059547846</v>
      </c>
      <c r="I8" s="101">
        <v>24.8707911285924</v>
      </c>
      <c r="J8" s="101">
        <v>10.2926128798814</v>
      </c>
      <c r="K8" s="101">
        <v>58.8293276431039</v>
      </c>
      <c r="L8" s="101">
        <v>24.3461292519184</v>
      </c>
      <c r="M8" s="101">
        <v>29.3869286345748</v>
      </c>
      <c r="N8" s="101">
        <v>12.1615866017488</v>
      </c>
      <c r="O8" s="101">
        <v>47.1638911889918</v>
      </c>
      <c r="P8" s="101">
        <v>19.5184653116669</v>
      </c>
      <c r="Q8" s="69">
        <v>9432.59391196565</v>
      </c>
      <c r="R8" s="69">
        <v>1806.24123775251</v>
      </c>
      <c r="S8" s="69">
        <v>19.1489345837439</v>
      </c>
      <c r="T8" s="69">
        <v>1641.12565917507</v>
      </c>
      <c r="U8" s="69">
        <v>17.3984555520113</v>
      </c>
      <c r="V8" s="69">
        <v>1044.44770682556</v>
      </c>
      <c r="W8" s="69">
        <v>11.0727517432997</v>
      </c>
      <c r="X8" s="69">
        <v>1378.08578650719</v>
      </c>
      <c r="Y8" s="69">
        <v>14.6098284243852</v>
      </c>
      <c r="Z8" s="69">
        <v>813.096948997916</v>
      </c>
      <c r="AA8" s="69">
        <v>8.62007796144459</v>
      </c>
      <c r="AB8" s="69">
        <v>2749.59657270741</v>
      </c>
      <c r="AC8" s="69">
        <v>29.1499517351153</v>
      </c>
      <c r="AD8" s="123">
        <v>478481</v>
      </c>
      <c r="AE8" s="124">
        <v>29561</v>
      </c>
      <c r="AF8" s="122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5"/>
      <c r="XDZ8" s="45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</row>
    <row r="9" s="51" customFormat="1" ht="28" customHeight="1" spans="1:16380">
      <c r="A9" s="112" t="s">
        <v>18</v>
      </c>
      <c r="B9" s="101">
        <v>1089.79002382883</v>
      </c>
      <c r="C9" s="101">
        <v>9.1175308346305</v>
      </c>
      <c r="D9" s="101">
        <v>4.49842438338</v>
      </c>
      <c r="E9" s="101">
        <v>71.14643801814</v>
      </c>
      <c r="F9" s="101">
        <v>247.318418439127</v>
      </c>
      <c r="G9" s="101">
        <v>86.9327339154722</v>
      </c>
      <c r="H9" s="101">
        <v>35.150125277414</v>
      </c>
      <c r="I9" s="101">
        <v>27.3429413673341</v>
      </c>
      <c r="J9" s="101">
        <v>11.055764281488</v>
      </c>
      <c r="K9" s="101">
        <v>54.2169214475945</v>
      </c>
      <c r="L9" s="101">
        <v>21.92191013907</v>
      </c>
      <c r="M9" s="101">
        <v>26.2812744843555</v>
      </c>
      <c r="N9" s="101">
        <v>10.6264930247498</v>
      </c>
      <c r="O9" s="101">
        <v>52.5445472243709</v>
      </c>
      <c r="P9" s="101">
        <v>21.2457072772782</v>
      </c>
      <c r="Q9" s="69">
        <v>9936.19414553217</v>
      </c>
      <c r="R9" s="69">
        <v>1492.71471874629</v>
      </c>
      <c r="S9" s="69">
        <v>15.0230027401135</v>
      </c>
      <c r="T9" s="69">
        <v>1896.55009444878</v>
      </c>
      <c r="U9" s="69">
        <v>19.0872890230468</v>
      </c>
      <c r="V9" s="69">
        <v>1109.39567223847</v>
      </c>
      <c r="W9" s="69">
        <v>11.1651972172596</v>
      </c>
      <c r="X9" s="69">
        <v>1328.53947008662</v>
      </c>
      <c r="Y9" s="69">
        <v>13.3707076434694</v>
      </c>
      <c r="Z9" s="69">
        <v>1308.53165864769</v>
      </c>
      <c r="AA9" s="69">
        <v>13.1693447157136</v>
      </c>
      <c r="AB9" s="69">
        <v>2800.46253136432</v>
      </c>
      <c r="AC9" s="69">
        <v>28.1844586603972</v>
      </c>
      <c r="AD9" s="123">
        <v>385246</v>
      </c>
      <c r="AE9" s="124">
        <v>17330</v>
      </c>
      <c r="AF9" s="122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5"/>
      <c r="XDZ9" s="45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</row>
    <row r="10" s="51" customFormat="1" ht="28" customHeight="1" spans="1:16380">
      <c r="A10" s="112" t="s">
        <v>19</v>
      </c>
      <c r="B10" s="101">
        <v>997.949704421928</v>
      </c>
      <c r="C10" s="101">
        <v>8.1486269698971</v>
      </c>
      <c r="D10" s="101">
        <v>5.06404977582</v>
      </c>
      <c r="E10" s="101">
        <v>74.0215231788</v>
      </c>
      <c r="F10" s="101">
        <v>207.364917696038</v>
      </c>
      <c r="G10" s="101">
        <v>73.8699835758075</v>
      </c>
      <c r="H10" s="101">
        <v>35.6231827430368</v>
      </c>
      <c r="I10" s="101">
        <v>16.5955953426663</v>
      </c>
      <c r="J10" s="101">
        <v>8.00308727582967</v>
      </c>
      <c r="K10" s="101">
        <v>31.3240522005673</v>
      </c>
      <c r="L10" s="101">
        <v>15.1057626085445</v>
      </c>
      <c r="M10" s="101">
        <v>37.6371717448989</v>
      </c>
      <c r="N10" s="101">
        <v>18.1502117923672</v>
      </c>
      <c r="O10" s="101">
        <v>47.9381148320981</v>
      </c>
      <c r="P10" s="101">
        <v>23.1177555802218</v>
      </c>
      <c r="Q10" s="69">
        <v>8131.91987605341</v>
      </c>
      <c r="R10" s="69">
        <v>1349.52785959978</v>
      </c>
      <c r="S10" s="69">
        <v>16.5954397014391</v>
      </c>
      <c r="T10" s="69">
        <v>707.829550395558</v>
      </c>
      <c r="U10" s="69">
        <v>8.70433503015628</v>
      </c>
      <c r="V10" s="69">
        <v>843.286110833142</v>
      </c>
      <c r="W10" s="69">
        <v>10.3700740254023</v>
      </c>
      <c r="X10" s="69">
        <v>1133.21524171051</v>
      </c>
      <c r="Y10" s="69">
        <v>13.9353960563183</v>
      </c>
      <c r="Z10" s="69">
        <v>1237.38019336042</v>
      </c>
      <c r="AA10" s="69">
        <v>15.2163352839249</v>
      </c>
      <c r="AB10" s="69">
        <v>2860.68092015399</v>
      </c>
      <c r="AC10" s="69">
        <v>35.1784199027591</v>
      </c>
      <c r="AD10" s="123">
        <v>218580</v>
      </c>
      <c r="AE10" s="124">
        <v>11069</v>
      </c>
      <c r="AF10" s="122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5"/>
      <c r="XDZ10" s="45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</row>
    <row r="11" s="46" customFormat="1" ht="28" customHeight="1" spans="1:16380">
      <c r="A11" s="112" t="s">
        <v>20</v>
      </c>
      <c r="B11" s="101">
        <v>523.30098362195</v>
      </c>
      <c r="C11" s="101">
        <v>7.397496</v>
      </c>
      <c r="D11" s="101">
        <v>6.041</v>
      </c>
      <c r="E11" s="101">
        <v>85.1233</v>
      </c>
      <c r="F11" s="101">
        <v>242.864940504049</v>
      </c>
      <c r="G11" s="101">
        <v>80.8797333673715</v>
      </c>
      <c r="H11" s="101">
        <v>33.3023503513975</v>
      </c>
      <c r="I11" s="101">
        <v>19.1708439348168</v>
      </c>
      <c r="J11" s="101">
        <v>7.89362346620681</v>
      </c>
      <c r="K11" s="101">
        <v>48.165588293693</v>
      </c>
      <c r="L11" s="101">
        <v>19.8322525242749</v>
      </c>
      <c r="M11" s="101">
        <v>27.0658631522217</v>
      </c>
      <c r="N11" s="101">
        <v>11.1444093561007</v>
      </c>
      <c r="O11" s="101">
        <v>67.5829117559461</v>
      </c>
      <c r="P11" s="101">
        <v>27.8273643020201</v>
      </c>
      <c r="Q11" s="69">
        <v>3871.11697899993</v>
      </c>
      <c r="R11" s="69">
        <v>794.773109660633</v>
      </c>
      <c r="S11" s="69">
        <v>20.5308471423655</v>
      </c>
      <c r="T11" s="69">
        <v>358.758393289454</v>
      </c>
      <c r="U11" s="69">
        <v>9.26756786828321</v>
      </c>
      <c r="V11" s="69">
        <v>554.845016086812</v>
      </c>
      <c r="W11" s="69">
        <v>14.332943672246</v>
      </c>
      <c r="X11" s="69">
        <v>486.269574438639</v>
      </c>
      <c r="Y11" s="69">
        <v>12.5614797247554</v>
      </c>
      <c r="Z11" s="69">
        <v>585.095097297879</v>
      </c>
      <c r="AA11" s="69">
        <v>15.114373977121</v>
      </c>
      <c r="AB11" s="69">
        <v>1091.37578822652</v>
      </c>
      <c r="AC11" s="69">
        <v>28.1927876152289</v>
      </c>
      <c r="AD11" s="123">
        <v>141018</v>
      </c>
      <c r="AE11" s="124">
        <v>8519</v>
      </c>
      <c r="AF11" s="122"/>
      <c r="XDY11" s="45"/>
      <c r="XDZ11" s="45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</row>
    <row r="12" s="46" customFormat="1" ht="28" customHeight="1" spans="1:16380">
      <c r="A12" s="112" t="s">
        <v>21</v>
      </c>
      <c r="B12" s="101">
        <v>597.238202055836</v>
      </c>
      <c r="C12" s="101">
        <v>7.83093</v>
      </c>
      <c r="D12" s="101">
        <v>3.7992</v>
      </c>
      <c r="E12" s="101">
        <v>72.5871</v>
      </c>
      <c r="F12" s="101">
        <v>203.867747274699</v>
      </c>
      <c r="G12" s="101">
        <v>70.1635476475848</v>
      </c>
      <c r="H12" s="101">
        <v>34.416207853145</v>
      </c>
      <c r="I12" s="101">
        <v>16.4844424785495</v>
      </c>
      <c r="J12" s="101">
        <v>8.08585109656301</v>
      </c>
      <c r="K12" s="101">
        <v>35.6840066206267</v>
      </c>
      <c r="L12" s="101">
        <v>17.5035075913919</v>
      </c>
      <c r="M12" s="101">
        <v>28.9915434811559</v>
      </c>
      <c r="N12" s="101">
        <v>14.220760207887</v>
      </c>
      <c r="O12" s="101">
        <v>52.544207046782</v>
      </c>
      <c r="P12" s="101">
        <v>25.7736732510131</v>
      </c>
      <c r="Q12" s="69">
        <v>4676.93087455258</v>
      </c>
      <c r="R12" s="69">
        <v>846.635972871501</v>
      </c>
      <c r="S12" s="69">
        <v>18.1023837123206</v>
      </c>
      <c r="T12" s="69">
        <v>280.709874223194</v>
      </c>
      <c r="U12" s="69">
        <v>6.0020103301195</v>
      </c>
      <c r="V12" s="69">
        <v>550.787837280739</v>
      </c>
      <c r="W12" s="69">
        <v>11.7766939913011</v>
      </c>
      <c r="X12" s="69">
        <v>690.111053699862</v>
      </c>
      <c r="Y12" s="69">
        <v>14.7556393757024</v>
      </c>
      <c r="Z12" s="69">
        <v>827.761586976123</v>
      </c>
      <c r="AA12" s="69">
        <v>17.6988202130593</v>
      </c>
      <c r="AB12" s="69">
        <v>1480.92454950116</v>
      </c>
      <c r="AC12" s="69">
        <v>31.6644523774971</v>
      </c>
      <c r="AD12" s="123">
        <v>105126</v>
      </c>
      <c r="AE12" s="124">
        <v>3994</v>
      </c>
      <c r="AF12" s="122"/>
      <c r="XDY12" s="45"/>
      <c r="XDZ12" s="45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</row>
    <row r="13" s="46" customFormat="1" ht="28" customHeight="1" spans="1:16380">
      <c r="A13" s="112" t="s">
        <v>22</v>
      </c>
      <c r="B13" s="101">
        <v>554.180695844075</v>
      </c>
      <c r="C13" s="101">
        <v>8.950151</v>
      </c>
      <c r="D13" s="101">
        <v>4.4391</v>
      </c>
      <c r="E13" s="101">
        <v>82.4355</v>
      </c>
      <c r="F13" s="101">
        <v>183.73577285455</v>
      </c>
      <c r="G13" s="101">
        <v>62.9854673975501</v>
      </c>
      <c r="H13" s="101">
        <v>34.2804596072922</v>
      </c>
      <c r="I13" s="101">
        <v>10.1091432793075</v>
      </c>
      <c r="J13" s="101">
        <v>5.50200057520111</v>
      </c>
      <c r="K13" s="101">
        <v>40.4467579054898</v>
      </c>
      <c r="L13" s="101">
        <v>22.0135454719036</v>
      </c>
      <c r="M13" s="101">
        <v>24.7779246436031</v>
      </c>
      <c r="N13" s="101">
        <v>13.4856289870226</v>
      </c>
      <c r="O13" s="101">
        <v>45.4164796285993</v>
      </c>
      <c r="P13" s="101">
        <v>24.7183653585805</v>
      </c>
      <c r="Q13" s="69">
        <v>4960.00130376613</v>
      </c>
      <c r="R13" s="69">
        <v>986.257423279844</v>
      </c>
      <c r="S13" s="69">
        <v>19.884217016858</v>
      </c>
      <c r="T13" s="69">
        <v>386.537767427616</v>
      </c>
      <c r="U13" s="69">
        <v>7.79309810128716</v>
      </c>
      <c r="V13" s="69">
        <v>480.360167630895</v>
      </c>
      <c r="W13" s="69">
        <v>9.68467825333347</v>
      </c>
      <c r="X13" s="69">
        <v>795.990629049455</v>
      </c>
      <c r="Y13" s="69">
        <v>16.0481939479544</v>
      </c>
      <c r="Z13" s="69">
        <v>801.368737877307</v>
      </c>
      <c r="AA13" s="69">
        <v>16.1566235329178</v>
      </c>
      <c r="AB13" s="69">
        <v>1509.48657850101</v>
      </c>
      <c r="AC13" s="69">
        <v>30.4331891476492</v>
      </c>
      <c r="AD13" s="123">
        <v>109639</v>
      </c>
      <c r="AE13" s="124">
        <v>4867</v>
      </c>
      <c r="AF13" s="122"/>
      <c r="XDY13" s="45"/>
      <c r="XDZ13" s="45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</row>
    <row r="14" s="46" customFormat="1" ht="28" customHeight="1" spans="1:16380">
      <c r="A14" s="112" t="s">
        <v>23</v>
      </c>
      <c r="B14" s="101">
        <v>781.465336984365</v>
      </c>
      <c r="C14" s="101">
        <v>7.746593</v>
      </c>
      <c r="D14" s="101">
        <v>4.8573</v>
      </c>
      <c r="E14" s="101">
        <v>74.9735</v>
      </c>
      <c r="F14" s="101">
        <v>171.361123404962</v>
      </c>
      <c r="G14" s="101">
        <v>57.2052323586764</v>
      </c>
      <c r="H14" s="101">
        <v>33.3828532528282</v>
      </c>
      <c r="I14" s="101">
        <v>16.1909520132539</v>
      </c>
      <c r="J14" s="101">
        <v>9.44843946604579</v>
      </c>
      <c r="K14" s="101">
        <v>36.8334715251272</v>
      </c>
      <c r="L14" s="101">
        <v>21.4946487238427</v>
      </c>
      <c r="M14" s="101">
        <v>23.2610998978589</v>
      </c>
      <c r="N14" s="101">
        <v>13.5743157115562</v>
      </c>
      <c r="O14" s="101">
        <v>37.870367610046</v>
      </c>
      <c r="P14" s="101">
        <v>22.0997428457272</v>
      </c>
      <c r="Q14" s="69">
        <v>6053.69426189434</v>
      </c>
      <c r="R14" s="69">
        <v>924.022808685122</v>
      </c>
      <c r="S14" s="69">
        <v>15.2637838765907</v>
      </c>
      <c r="T14" s="69">
        <v>730.822179539781</v>
      </c>
      <c r="U14" s="69">
        <v>12.0723338167245</v>
      </c>
      <c r="V14" s="69">
        <v>650.933846828135</v>
      </c>
      <c r="W14" s="69">
        <v>10.7526713221299</v>
      </c>
      <c r="X14" s="69">
        <v>851.720952762415</v>
      </c>
      <c r="Y14" s="69">
        <v>14.0694411695627</v>
      </c>
      <c r="Z14" s="69">
        <v>971.935809320842</v>
      </c>
      <c r="AA14" s="69">
        <v>16.0552510132334</v>
      </c>
      <c r="AB14" s="69">
        <v>1924.25866475805</v>
      </c>
      <c r="AC14" s="69">
        <v>31.7865188017589</v>
      </c>
      <c r="AD14" s="123">
        <v>204619</v>
      </c>
      <c r="AE14" s="124">
        <v>9939</v>
      </c>
      <c r="AF14" s="122"/>
      <c r="XDY14" s="45"/>
      <c r="XDZ14" s="45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</row>
    <row r="15" s="46" customFormat="1" ht="28" customHeight="1" spans="1:16380">
      <c r="A15" s="112" t="s">
        <v>24</v>
      </c>
      <c r="B15" s="101">
        <v>578.126299209322</v>
      </c>
      <c r="C15" s="101">
        <v>8.020077</v>
      </c>
      <c r="D15" s="101">
        <v>3.7267</v>
      </c>
      <c r="E15" s="101">
        <v>80.9377</v>
      </c>
      <c r="F15" s="101">
        <v>195.477625824267</v>
      </c>
      <c r="G15" s="101">
        <v>68.9140448933217</v>
      </c>
      <c r="H15" s="101">
        <v>35.2541855379782</v>
      </c>
      <c r="I15" s="101">
        <v>16.6430578586684</v>
      </c>
      <c r="J15" s="101">
        <v>8.5140474714126</v>
      </c>
      <c r="K15" s="101">
        <v>33.5492993822944</v>
      </c>
      <c r="L15" s="101">
        <v>17.1627311518787</v>
      </c>
      <c r="M15" s="101">
        <v>26.4886741980254</v>
      </c>
      <c r="N15" s="101">
        <v>13.5507447905258</v>
      </c>
      <c r="O15" s="101">
        <v>49.8825494919569</v>
      </c>
      <c r="P15" s="101">
        <v>25.5182910482047</v>
      </c>
      <c r="Q15" s="69">
        <v>4636.61774010537</v>
      </c>
      <c r="R15" s="69">
        <v>841.254650401899</v>
      </c>
      <c r="S15" s="69">
        <v>18.1437137490394</v>
      </c>
      <c r="T15" s="69">
        <v>355.931862518061</v>
      </c>
      <c r="U15" s="69">
        <v>7.67654101478662</v>
      </c>
      <c r="V15" s="69">
        <v>492.094960705365</v>
      </c>
      <c r="W15" s="69">
        <v>10.6132312018929</v>
      </c>
      <c r="X15" s="69">
        <v>688.942897493206</v>
      </c>
      <c r="Y15" s="69">
        <v>14.8587383327733</v>
      </c>
      <c r="Z15" s="69">
        <v>786.710314238782</v>
      </c>
      <c r="AA15" s="69">
        <v>16.9673317563786</v>
      </c>
      <c r="AB15" s="69">
        <v>1471.68305474806</v>
      </c>
      <c r="AC15" s="69">
        <v>31.7404439451291</v>
      </c>
      <c r="AD15" s="123">
        <v>278126</v>
      </c>
      <c r="AE15" s="124">
        <v>10365</v>
      </c>
      <c r="AF15" s="122"/>
      <c r="XDY15" s="45"/>
      <c r="XDZ15" s="45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</row>
    <row r="16" s="46" customFormat="1" ht="28" customHeight="1" spans="1:16380">
      <c r="A16" s="112" t="s">
        <v>25</v>
      </c>
      <c r="B16" s="101">
        <v>690.76420181871</v>
      </c>
      <c r="C16" s="101">
        <v>7.381801</v>
      </c>
      <c r="D16" s="101">
        <v>5.9571</v>
      </c>
      <c r="E16" s="101">
        <v>83.426</v>
      </c>
      <c r="F16" s="101">
        <v>200.614325858777</v>
      </c>
      <c r="G16" s="101">
        <v>74.8311482846201</v>
      </c>
      <c r="H16" s="101">
        <v>37.3009993001685</v>
      </c>
      <c r="I16" s="101">
        <v>17.4284774440858</v>
      </c>
      <c r="J16" s="101">
        <v>8.68755377736812</v>
      </c>
      <c r="K16" s="101">
        <v>36.858610196266</v>
      </c>
      <c r="L16" s="101">
        <v>18.3728704510428</v>
      </c>
      <c r="M16" s="101">
        <v>26.1291911682119</v>
      </c>
      <c r="N16" s="101">
        <v>13.0245888753756</v>
      </c>
      <c r="O16" s="101">
        <v>45.3668987655931</v>
      </c>
      <c r="P16" s="101">
        <v>22.613987596045</v>
      </c>
      <c r="Q16" s="69">
        <v>5099.08408291468</v>
      </c>
      <c r="R16" s="69">
        <v>1247.89697052165</v>
      </c>
      <c r="S16" s="69">
        <v>24.4729631877013</v>
      </c>
      <c r="T16" s="69">
        <v>443.213831574196</v>
      </c>
      <c r="U16" s="69">
        <v>8.69202830091107</v>
      </c>
      <c r="V16" s="69">
        <v>573.195812109705</v>
      </c>
      <c r="W16" s="69">
        <v>11.241152387157</v>
      </c>
      <c r="X16" s="69">
        <v>672.573802796748</v>
      </c>
      <c r="Y16" s="69">
        <v>13.190090452721</v>
      </c>
      <c r="Z16" s="69">
        <v>593.261114876347</v>
      </c>
      <c r="AA16" s="69">
        <v>11.6346603670288</v>
      </c>
      <c r="AB16" s="69">
        <v>1568.94255103604</v>
      </c>
      <c r="AC16" s="69">
        <v>30.7691053044808</v>
      </c>
      <c r="AD16" s="123">
        <v>276003</v>
      </c>
      <c r="AE16" s="124">
        <v>16442</v>
      </c>
      <c r="AF16" s="122"/>
      <c r="XDY16" s="45"/>
      <c r="XDZ16" s="45"/>
      <c r="XEA16" s="45"/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</row>
    <row r="17" s="46" customFormat="1" ht="28" customHeight="1" spans="1:16380">
      <c r="A17" s="112" t="s">
        <v>26</v>
      </c>
      <c r="B17" s="101">
        <v>719.534544703412</v>
      </c>
      <c r="C17" s="101">
        <v>7.500658</v>
      </c>
      <c r="D17" s="101">
        <v>3.1468</v>
      </c>
      <c r="E17" s="101">
        <v>63.8024</v>
      </c>
      <c r="F17" s="101">
        <v>179.33463632744</v>
      </c>
      <c r="G17" s="101">
        <v>59.6389938995089</v>
      </c>
      <c r="H17" s="101">
        <v>33.2557029254607</v>
      </c>
      <c r="I17" s="101">
        <v>14.6212711720906</v>
      </c>
      <c r="J17" s="101">
        <v>8.1530659506255</v>
      </c>
      <c r="K17" s="101">
        <v>38.4777778286279</v>
      </c>
      <c r="L17" s="101">
        <v>21.4558540483907</v>
      </c>
      <c r="M17" s="101">
        <v>23.645407240958</v>
      </c>
      <c r="N17" s="101">
        <v>13.1850755242756</v>
      </c>
      <c r="O17" s="101">
        <v>42.9511861862549</v>
      </c>
      <c r="P17" s="101">
        <v>23.9503015512474</v>
      </c>
      <c r="Q17" s="69">
        <v>5396.98294821298</v>
      </c>
      <c r="R17" s="69">
        <v>897.814978200094</v>
      </c>
      <c r="S17" s="69">
        <v>16.6354977737585</v>
      </c>
      <c r="T17" s="69">
        <v>582.416615817325</v>
      </c>
      <c r="U17" s="69">
        <v>10.7915222524498</v>
      </c>
      <c r="V17" s="69">
        <v>665.483101604871</v>
      </c>
      <c r="W17" s="69">
        <v>12.3306504391537</v>
      </c>
      <c r="X17" s="69">
        <v>687.659355008804</v>
      </c>
      <c r="Y17" s="69">
        <v>12.7415513743007</v>
      </c>
      <c r="Z17" s="69">
        <v>903.293662235094</v>
      </c>
      <c r="AA17" s="69">
        <v>16.7370116026434</v>
      </c>
      <c r="AB17" s="69">
        <v>1660.31523534679</v>
      </c>
      <c r="AC17" s="69">
        <v>30.7637665576939</v>
      </c>
      <c r="AD17" s="123">
        <v>218507</v>
      </c>
      <c r="AE17" s="124">
        <v>6876</v>
      </c>
      <c r="AF17" s="122"/>
      <c r="XDY17" s="45"/>
      <c r="XDZ17" s="45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</row>
    <row r="18" s="46" customFormat="1" ht="28" customHeight="1" spans="1:16380">
      <c r="A18" s="112" t="s">
        <v>27</v>
      </c>
      <c r="B18" s="101">
        <v>643.490838577722</v>
      </c>
      <c r="C18" s="101">
        <v>7.298715</v>
      </c>
      <c r="D18" s="101">
        <v>4.3829</v>
      </c>
      <c r="E18" s="101">
        <v>61.3852</v>
      </c>
      <c r="F18" s="101">
        <v>211.054325693127</v>
      </c>
      <c r="G18" s="101">
        <v>69.6326709865965</v>
      </c>
      <c r="H18" s="101">
        <v>32.992771296165</v>
      </c>
      <c r="I18" s="101">
        <v>15.1338836526103</v>
      </c>
      <c r="J18" s="101">
        <v>7.17061050651717</v>
      </c>
      <c r="K18" s="101">
        <v>29.3492183579166</v>
      </c>
      <c r="L18" s="101">
        <v>13.9060018132916</v>
      </c>
      <c r="M18" s="101">
        <v>24.7517289919824</v>
      </c>
      <c r="N18" s="101">
        <v>11.7276577538484</v>
      </c>
      <c r="O18" s="101">
        <v>72.1868237040211</v>
      </c>
      <c r="P18" s="101">
        <v>34.2029586301779</v>
      </c>
      <c r="Q18" s="115">
        <v>4696.65661962287</v>
      </c>
      <c r="R18" s="115">
        <v>891.595220917233</v>
      </c>
      <c r="S18" s="115">
        <v>18.9836152209234</v>
      </c>
      <c r="T18" s="115">
        <v>280.999408701533</v>
      </c>
      <c r="U18" s="115">
        <v>5.9829668519411</v>
      </c>
      <c r="V18" s="115">
        <v>622.634637743101</v>
      </c>
      <c r="W18" s="115">
        <v>13.256975933512</v>
      </c>
      <c r="X18" s="115">
        <v>462.662450021404</v>
      </c>
      <c r="Y18" s="115">
        <v>9.85088941968584</v>
      </c>
      <c r="Z18" s="115">
        <v>690.673500101533</v>
      </c>
      <c r="AA18" s="115">
        <v>14.7056418222245</v>
      </c>
      <c r="AB18" s="115">
        <v>1748.09140213806</v>
      </c>
      <c r="AC18" s="115">
        <v>37.2199107517132</v>
      </c>
      <c r="AD18" s="125">
        <v>130712</v>
      </c>
      <c r="AE18" s="126">
        <v>5729</v>
      </c>
      <c r="AF18" s="122"/>
      <c r="XDY18" s="45"/>
      <c r="XDZ18" s="45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</row>
    <row r="19" s="46" customFormat="1" ht="28" customHeight="1" spans="1:16380">
      <c r="A19" s="112" t="s">
        <v>28</v>
      </c>
      <c r="B19" s="101">
        <v>503.61703968254</v>
      </c>
      <c r="C19" s="101">
        <v>7.36996</v>
      </c>
      <c r="D19" s="101">
        <v>4.6464</v>
      </c>
      <c r="E19" s="101">
        <v>64.6496</v>
      </c>
      <c r="F19" s="101">
        <v>248.896668466344</v>
      </c>
      <c r="G19" s="101">
        <v>79.0797628833038</v>
      </c>
      <c r="H19" s="101">
        <v>31.7721259069391</v>
      </c>
      <c r="I19" s="101">
        <v>19.1269067950681</v>
      </c>
      <c r="J19" s="101">
        <v>7.68467770698766</v>
      </c>
      <c r="K19" s="101">
        <v>45.1591704221162</v>
      </c>
      <c r="L19" s="101">
        <v>18.143742421455</v>
      </c>
      <c r="M19" s="101">
        <v>30.8790203510473</v>
      </c>
      <c r="N19" s="101">
        <v>12.4063614596845</v>
      </c>
      <c r="O19" s="113">
        <v>74.6518080148088</v>
      </c>
      <c r="P19" s="113">
        <v>29.9930925049337</v>
      </c>
      <c r="Q19" s="69">
        <v>3711.63777451382</v>
      </c>
      <c r="R19" s="69">
        <v>804.141229081665</v>
      </c>
      <c r="S19" s="69">
        <v>21.6654015810311</v>
      </c>
      <c r="T19" s="69">
        <v>186.959546659377</v>
      </c>
      <c r="U19" s="69">
        <v>5.03711725166571</v>
      </c>
      <c r="V19" s="69">
        <v>479.388329354046</v>
      </c>
      <c r="W19" s="69">
        <v>12.9158166415321</v>
      </c>
      <c r="X19" s="69">
        <v>334.260949722062</v>
      </c>
      <c r="Y19" s="69">
        <v>9.00575352523042</v>
      </c>
      <c r="Z19" s="69">
        <v>712.74433794083</v>
      </c>
      <c r="AA19" s="69">
        <v>19.2029605592154</v>
      </c>
      <c r="AB19" s="69">
        <v>1194.14338175584</v>
      </c>
      <c r="AC19" s="69">
        <v>32.1729504413253</v>
      </c>
      <c r="AD19" s="123">
        <v>90757</v>
      </c>
      <c r="AE19" s="123">
        <v>4217</v>
      </c>
      <c r="AF19" s="122"/>
      <c r="XDY19" s="45"/>
      <c r="XDZ19" s="45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</row>
    <row r="20" s="51" customFormat="1" ht="28" customHeight="1" spans="1:16377">
      <c r="A20" s="51" t="s">
        <v>44</v>
      </c>
      <c r="B20" s="79"/>
      <c r="C20" s="79"/>
      <c r="D20" s="80"/>
      <c r="E20" s="80"/>
      <c r="F20" s="80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F20" s="127"/>
      <c r="XDT20" s="45"/>
      <c r="XDU20" s="45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</row>
    <row r="21" s="51" customFormat="1" ht="28" customHeight="1" spans="1:16377">
      <c r="A21" s="81" t="s">
        <v>45</v>
      </c>
      <c r="B21" s="37">
        <v>447.443716216216</v>
      </c>
      <c r="C21" s="37">
        <v>9.25</v>
      </c>
      <c r="D21" s="37">
        <v>0.15077850944</v>
      </c>
      <c r="E21" s="37">
        <v>13.36544250451</v>
      </c>
      <c r="F21" s="37">
        <v>397.39702874023</v>
      </c>
      <c r="G21" s="37">
        <v>175.249131023448</v>
      </c>
      <c r="H21" s="37">
        <v>44.099255492422</v>
      </c>
      <c r="I21" s="36">
        <v>28.6355006461936</v>
      </c>
      <c r="J21" s="37">
        <v>7.20576616714264</v>
      </c>
      <c r="K21" s="36">
        <v>2.96247153670995</v>
      </c>
      <c r="L21" s="37">
        <v>0.745468969936978</v>
      </c>
      <c r="M21" s="36">
        <v>31.9771062834636</v>
      </c>
      <c r="N21" s="37">
        <v>8.0466394992516</v>
      </c>
      <c r="O21" s="37">
        <v>158.572819250415</v>
      </c>
      <c r="P21" s="37">
        <v>39.9028698712468</v>
      </c>
      <c r="Q21" s="36">
        <v>4138.854375</v>
      </c>
      <c r="R21" s="36">
        <v>1165.55791666667</v>
      </c>
      <c r="S21" s="37">
        <v>28.1613657080328</v>
      </c>
      <c r="T21" s="36">
        <v>23.731875</v>
      </c>
      <c r="U21" s="37">
        <v>0.573392365369221</v>
      </c>
      <c r="V21" s="36">
        <v>480.670833333333</v>
      </c>
      <c r="W21" s="37">
        <v>11.6136203350555</v>
      </c>
      <c r="X21" s="36">
        <v>9.29166666666667</v>
      </c>
      <c r="Y21" s="36">
        <v>0.224498516371856</v>
      </c>
      <c r="Z21" s="36">
        <v>341.916666666667</v>
      </c>
      <c r="AA21" s="36">
        <v>8.26114271456257</v>
      </c>
      <c r="AB21" s="36">
        <v>2117.68541666667</v>
      </c>
      <c r="AC21" s="37">
        <v>51.165980360608</v>
      </c>
      <c r="AD21" s="36">
        <v>32498</v>
      </c>
      <c r="AE21" s="83">
        <v>49</v>
      </c>
      <c r="AF21" s="122"/>
      <c r="XDT21" s="45"/>
      <c r="XDU21" s="45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</row>
    <row r="22" s="51" customFormat="1" ht="28" customHeight="1" spans="1:16377">
      <c r="A22" s="81" t="s">
        <v>46</v>
      </c>
      <c r="B22" s="37">
        <v>729.329305724726</v>
      </c>
      <c r="C22" s="37">
        <v>5.4657534246575</v>
      </c>
      <c r="D22" s="37">
        <v>1.04109961894</v>
      </c>
      <c r="E22" s="37">
        <v>14.30812129661</v>
      </c>
      <c r="F22" s="37">
        <v>493.047416984213</v>
      </c>
      <c r="G22" s="37">
        <v>261.3767977681</v>
      </c>
      <c r="H22" s="37">
        <v>53.0125072689447</v>
      </c>
      <c r="I22" s="36">
        <v>46.5402259118127</v>
      </c>
      <c r="J22" s="37">
        <v>9.43930021913144</v>
      </c>
      <c r="K22" s="36">
        <v>52.7527585737616</v>
      </c>
      <c r="L22" s="37">
        <v>10.6993276420411</v>
      </c>
      <c r="M22" s="36">
        <v>22.2806886227545</v>
      </c>
      <c r="N22" s="37">
        <v>4.51897481971148</v>
      </c>
      <c r="O22" s="37">
        <v>110.096946107784</v>
      </c>
      <c r="P22" s="37">
        <v>22.3298900501713</v>
      </c>
      <c r="Q22" s="36">
        <v>3986.33415046802</v>
      </c>
      <c r="R22" s="36">
        <v>277.629849498607</v>
      </c>
      <c r="S22" s="37">
        <v>6.96454032750895</v>
      </c>
      <c r="T22" s="36">
        <v>158.046887190696</v>
      </c>
      <c r="U22" s="37">
        <v>3.9647174879241</v>
      </c>
      <c r="V22" s="36">
        <v>479.195584736289</v>
      </c>
      <c r="W22" s="37">
        <v>12.0209587718588</v>
      </c>
      <c r="X22" s="36">
        <v>240.230182036608</v>
      </c>
      <c r="Y22" s="36">
        <v>6.02634332619615</v>
      </c>
      <c r="Z22" s="36">
        <v>605.64675554369</v>
      </c>
      <c r="AA22" s="36">
        <v>15.1930754593812</v>
      </c>
      <c r="AB22" s="36">
        <v>2225.58489146213</v>
      </c>
      <c r="AC22" s="37">
        <v>55.8303646271308</v>
      </c>
      <c r="AD22" s="36">
        <v>14696</v>
      </c>
      <c r="AE22" s="83">
        <v>153</v>
      </c>
      <c r="AF22" s="122"/>
      <c r="XDT22" s="45"/>
      <c r="XDU22" s="45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</row>
    <row r="23" s="51" customFormat="1" ht="28" customHeight="1" spans="1:16377">
      <c r="A23" s="81" t="s">
        <v>47</v>
      </c>
      <c r="B23" s="37">
        <v>147.969630513479</v>
      </c>
      <c r="C23" s="37">
        <v>29.7810218978102</v>
      </c>
      <c r="D23" s="37">
        <v>4.88712679019</v>
      </c>
      <c r="E23" s="37">
        <v>84.92546029128</v>
      </c>
      <c r="F23" s="37">
        <v>303.822056800712</v>
      </c>
      <c r="G23" s="37">
        <v>258.839695768266</v>
      </c>
      <c r="H23" s="37">
        <v>85.1945044720859</v>
      </c>
      <c r="I23" s="36">
        <v>1.684569949025</v>
      </c>
      <c r="J23" s="37">
        <v>0.554459398624233</v>
      </c>
      <c r="K23" s="36">
        <v>8.26883242980824</v>
      </c>
      <c r="L23" s="37">
        <v>2.72160372978847</v>
      </c>
      <c r="M23" s="36">
        <v>23.1337082288211</v>
      </c>
      <c r="N23" s="37">
        <v>7.61422935267512</v>
      </c>
      <c r="O23" s="37">
        <v>11.8952504247916</v>
      </c>
      <c r="P23" s="37">
        <v>3.91520304682625</v>
      </c>
      <c r="Q23" s="36">
        <v>4406.68680653281</v>
      </c>
      <c r="R23" s="36">
        <v>588.880641028461</v>
      </c>
      <c r="S23" s="37">
        <v>13.3633422769111</v>
      </c>
      <c r="T23" s="36">
        <v>1.32854905178279</v>
      </c>
      <c r="U23" s="37">
        <v>0.0301484791207137</v>
      </c>
      <c r="V23" s="36">
        <v>308.769577217456</v>
      </c>
      <c r="W23" s="37">
        <v>7.00684189218331</v>
      </c>
      <c r="X23" s="36">
        <v>228.228918406924</v>
      </c>
      <c r="Y23" s="36">
        <v>5.17914996973644</v>
      </c>
      <c r="Z23" s="36">
        <v>1919.11755106367</v>
      </c>
      <c r="AA23" s="36">
        <v>43.5501236034888</v>
      </c>
      <c r="AB23" s="36">
        <v>1360.36156976452</v>
      </c>
      <c r="AC23" s="37">
        <v>30.8703937785597</v>
      </c>
      <c r="AD23" s="36">
        <v>12359</v>
      </c>
      <c r="AE23" s="83">
        <v>604</v>
      </c>
      <c r="AF23" s="122"/>
      <c r="XDT23" s="45"/>
      <c r="XDU23" s="45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</row>
    <row r="24" s="51" customFormat="1" ht="28" customHeight="1" spans="1:16377">
      <c r="A24" s="81" t="s">
        <v>48</v>
      </c>
      <c r="B24" s="37">
        <v>114.577469441211</v>
      </c>
      <c r="C24" s="37">
        <v>35.4404761904761</v>
      </c>
      <c r="D24" s="37">
        <v>9.48843133092</v>
      </c>
      <c r="E24" s="37">
        <v>98.97263562169</v>
      </c>
      <c r="F24" s="37">
        <v>204.305179367438</v>
      </c>
      <c r="G24" s="37">
        <v>172.077410316281</v>
      </c>
      <c r="H24" s="37">
        <v>84.2256720309591</v>
      </c>
      <c r="I24" s="36">
        <v>4.87743578857992</v>
      </c>
      <c r="J24" s="37">
        <v>2.38732850712902</v>
      </c>
      <c r="K24" s="36">
        <v>5.30863935470176</v>
      </c>
      <c r="L24" s="37">
        <v>2.59838706543719</v>
      </c>
      <c r="M24" s="36">
        <v>19.5894714497983</v>
      </c>
      <c r="N24" s="37">
        <v>9.58833814710451</v>
      </c>
      <c r="O24" s="37">
        <v>2.45222245807684</v>
      </c>
      <c r="P24" s="37">
        <v>1.20027424937014</v>
      </c>
      <c r="Q24" s="36">
        <v>4060.68007769624</v>
      </c>
      <c r="R24" s="36">
        <v>437.468094328607</v>
      </c>
      <c r="S24" s="37">
        <v>10.7732716185018</v>
      </c>
      <c r="T24" s="36">
        <v>11.4141678388954</v>
      </c>
      <c r="U24" s="37">
        <v>0.281090054387417</v>
      </c>
      <c r="V24" s="36">
        <v>250.652828024812</v>
      </c>
      <c r="W24" s="37">
        <v>6.17268100980306</v>
      </c>
      <c r="X24" s="36">
        <v>226.446257336535</v>
      </c>
      <c r="Y24" s="36">
        <v>5.57655991124042</v>
      </c>
      <c r="Z24" s="36">
        <v>2378.55485409795</v>
      </c>
      <c r="AA24" s="36">
        <v>58.5752831690051</v>
      </c>
      <c r="AB24" s="36">
        <v>756.143876069442</v>
      </c>
      <c r="AC24" s="37">
        <v>18.6211142370622</v>
      </c>
      <c r="AD24" s="36">
        <v>4711</v>
      </c>
      <c r="AE24" s="83">
        <v>447</v>
      </c>
      <c r="AF24" s="122"/>
      <c r="XDT24" s="45"/>
      <c r="XDU24" s="45"/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</row>
    <row r="25" s="51" customFormat="1" ht="28" customHeight="1" spans="2:16377"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F25" s="128"/>
      <c r="XDT25" s="45"/>
      <c r="XDU25" s="45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</row>
    <row r="26" s="51" customFormat="1" ht="28" customHeight="1" spans="1:16377">
      <c r="A26" s="83" t="s">
        <v>49</v>
      </c>
      <c r="B26" s="101">
        <v>170.342001663533</v>
      </c>
      <c r="C26" s="113">
        <v>5.3891161359992</v>
      </c>
      <c r="D26" s="69">
        <v>1.37530190461</v>
      </c>
      <c r="E26" s="69">
        <v>36.47724349602</v>
      </c>
      <c r="F26" s="69">
        <v>81.0922871960929</v>
      </c>
      <c r="G26" s="69">
        <v>60.7548297341138</v>
      </c>
      <c r="H26" s="69">
        <v>74.9206019891878</v>
      </c>
      <c r="I26" s="69">
        <v>1.95291194933868</v>
      </c>
      <c r="J26" s="69">
        <v>2.4082585617745</v>
      </c>
      <c r="K26" s="69">
        <v>1.2454812352987</v>
      </c>
      <c r="L26" s="69">
        <v>1.53588125130439</v>
      </c>
      <c r="M26" s="69">
        <v>11.4430108261091</v>
      </c>
      <c r="N26" s="69">
        <v>14.1110964085132</v>
      </c>
      <c r="O26" s="69">
        <v>5.69605345123261</v>
      </c>
      <c r="P26" s="69">
        <v>7.02416178922014</v>
      </c>
      <c r="Q26" s="69">
        <v>917.992829803348</v>
      </c>
      <c r="R26" s="69">
        <v>232.647995149378</v>
      </c>
      <c r="S26" s="69">
        <v>25.3431168083541</v>
      </c>
      <c r="T26" s="69">
        <v>10.6553017490206</v>
      </c>
      <c r="U26" s="69">
        <v>1.16071731750924</v>
      </c>
      <c r="V26" s="69">
        <v>156.003154709338</v>
      </c>
      <c r="W26" s="69">
        <v>16.9939404366324</v>
      </c>
      <c r="X26" s="69">
        <v>75.3165746126209</v>
      </c>
      <c r="Y26" s="69">
        <v>8.20448397497344</v>
      </c>
      <c r="Z26" s="69">
        <v>211.096234940751</v>
      </c>
      <c r="AA26" s="69">
        <v>22.9954121739679</v>
      </c>
      <c r="AB26" s="69">
        <v>232.27356864224</v>
      </c>
      <c r="AC26" s="69">
        <v>25.3023292885629</v>
      </c>
      <c r="AD26" s="69">
        <v>2284662</v>
      </c>
      <c r="AE26" s="83"/>
      <c r="AF26" s="83">
        <v>806179</v>
      </c>
      <c r="XDT26" s="45"/>
      <c r="XDU26" s="45"/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</row>
    <row r="27" s="17" customFormat="1" ht="28" customHeight="1" spans="1:16380">
      <c r="A27" s="46" t="s">
        <v>50</v>
      </c>
      <c r="AF27" s="51"/>
      <c r="XDX27" s="19"/>
      <c r="XDY27" s="1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</row>
    <row r="28" s="49" customFormat="1" ht="11.25" spans="1:16380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51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5"/>
      <c r="XDZ28" s="45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</row>
    <row r="29" s="49" customFormat="1" ht="11.25" spans="1:16380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51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  <c r="WUL29" s="46"/>
      <c r="WUM29" s="46"/>
      <c r="WUN29" s="46"/>
      <c r="WUO29" s="46"/>
      <c r="WUP29" s="46"/>
      <c r="WUQ29" s="46"/>
      <c r="WUR29" s="46"/>
      <c r="WUS29" s="46"/>
      <c r="WUT29" s="46"/>
      <c r="WUU29" s="46"/>
      <c r="WUV29" s="46"/>
      <c r="WUW29" s="46"/>
      <c r="WUX29" s="46"/>
      <c r="WUY29" s="46"/>
      <c r="WUZ29" s="46"/>
      <c r="WVA29" s="46"/>
      <c r="WVB29" s="46"/>
      <c r="WVC29" s="46"/>
      <c r="WVD29" s="46"/>
      <c r="WVE29" s="46"/>
      <c r="WVF29" s="46"/>
      <c r="WVG29" s="46"/>
      <c r="WVH29" s="46"/>
      <c r="WVI29" s="46"/>
      <c r="WVJ29" s="46"/>
      <c r="WVK29" s="46"/>
      <c r="WVL29" s="46"/>
      <c r="WVM29" s="46"/>
      <c r="WVN29" s="46"/>
      <c r="WVO29" s="46"/>
      <c r="WVP29" s="46"/>
      <c r="WVQ29" s="46"/>
      <c r="WVR29" s="46"/>
      <c r="WVS29" s="46"/>
      <c r="WVT29" s="46"/>
      <c r="WVU29" s="46"/>
      <c r="WVV29" s="46"/>
      <c r="WVW29" s="46"/>
      <c r="WVX29" s="46"/>
      <c r="WVY29" s="46"/>
      <c r="WVZ29" s="46"/>
      <c r="WWA29" s="46"/>
      <c r="WWB29" s="46"/>
      <c r="WWC29" s="46"/>
      <c r="WWD29" s="46"/>
      <c r="WWE29" s="46"/>
      <c r="WWF29" s="46"/>
      <c r="WWG29" s="46"/>
      <c r="WWH29" s="46"/>
      <c r="WWI29" s="46"/>
      <c r="WWJ29" s="46"/>
      <c r="WWK29" s="46"/>
      <c r="WWL29" s="46"/>
      <c r="WWM29" s="46"/>
      <c r="WWN29" s="46"/>
      <c r="WWO29" s="46"/>
      <c r="WWP29" s="46"/>
      <c r="WWQ29" s="46"/>
      <c r="WWR29" s="46"/>
      <c r="WWS29" s="46"/>
      <c r="WWT29" s="46"/>
      <c r="WWU29" s="46"/>
      <c r="WWV29" s="46"/>
      <c r="WWW29" s="46"/>
      <c r="WWX29" s="46"/>
      <c r="WWY29" s="46"/>
      <c r="WWZ29" s="46"/>
      <c r="WXA29" s="46"/>
      <c r="WXB29" s="46"/>
      <c r="WXC29" s="46"/>
      <c r="WXD29" s="46"/>
      <c r="WXE29" s="46"/>
      <c r="WXF29" s="46"/>
      <c r="WXG29" s="46"/>
      <c r="WXH29" s="46"/>
      <c r="WXI29" s="46"/>
      <c r="WXJ29" s="46"/>
      <c r="WXK29" s="46"/>
      <c r="WXL29" s="46"/>
      <c r="WXM29" s="46"/>
      <c r="WXN29" s="46"/>
      <c r="WXO29" s="46"/>
      <c r="WXP29" s="46"/>
      <c r="WXQ29" s="46"/>
      <c r="WXR29" s="46"/>
      <c r="WXS29" s="46"/>
      <c r="WXT29" s="46"/>
      <c r="WXU29" s="46"/>
      <c r="WXV29" s="46"/>
      <c r="WXW29" s="46"/>
      <c r="WXX29" s="46"/>
      <c r="WXY29" s="46"/>
      <c r="WXZ29" s="46"/>
      <c r="WYA29" s="46"/>
      <c r="WYB29" s="46"/>
      <c r="WYC29" s="46"/>
      <c r="WYD29" s="46"/>
      <c r="WYE29" s="46"/>
      <c r="WYF29" s="46"/>
      <c r="WYG29" s="46"/>
      <c r="WYH29" s="46"/>
      <c r="WYI29" s="46"/>
      <c r="WYJ29" s="46"/>
      <c r="WYK29" s="46"/>
      <c r="WYL29" s="46"/>
      <c r="WYM29" s="46"/>
      <c r="WYN29" s="46"/>
      <c r="WYO29" s="46"/>
      <c r="WYP29" s="46"/>
      <c r="WYQ29" s="46"/>
      <c r="WYR29" s="46"/>
      <c r="WYS29" s="46"/>
      <c r="WYT29" s="46"/>
      <c r="WYU29" s="46"/>
      <c r="WYV29" s="46"/>
      <c r="WYW29" s="46"/>
      <c r="WYX29" s="46"/>
      <c r="WYY29" s="46"/>
      <c r="WYZ29" s="46"/>
      <c r="WZA29" s="46"/>
      <c r="WZB29" s="46"/>
      <c r="WZC29" s="46"/>
      <c r="WZD29" s="46"/>
      <c r="WZE29" s="46"/>
      <c r="WZF29" s="46"/>
      <c r="WZG29" s="46"/>
      <c r="WZH29" s="46"/>
      <c r="WZI29" s="46"/>
      <c r="WZJ29" s="46"/>
      <c r="WZK29" s="46"/>
      <c r="WZL29" s="46"/>
      <c r="WZM29" s="46"/>
      <c r="WZN29" s="46"/>
      <c r="WZO29" s="46"/>
      <c r="WZP29" s="46"/>
      <c r="WZQ29" s="46"/>
      <c r="WZR29" s="46"/>
      <c r="WZS29" s="46"/>
      <c r="WZT29" s="46"/>
      <c r="WZU29" s="46"/>
      <c r="WZV29" s="46"/>
      <c r="WZW29" s="46"/>
      <c r="WZX29" s="46"/>
      <c r="WZY29" s="46"/>
      <c r="WZZ29" s="46"/>
      <c r="XAA29" s="46"/>
      <c r="XAB29" s="46"/>
      <c r="XAC29" s="46"/>
      <c r="XAD29" s="46"/>
      <c r="XAE29" s="46"/>
      <c r="XAF29" s="46"/>
      <c r="XAG29" s="46"/>
      <c r="XAH29" s="46"/>
      <c r="XAI29" s="46"/>
      <c r="XAJ29" s="46"/>
      <c r="XAK29" s="46"/>
      <c r="XAL29" s="46"/>
      <c r="XAM29" s="46"/>
      <c r="XAN29" s="46"/>
      <c r="XAO29" s="46"/>
      <c r="XAP29" s="46"/>
      <c r="XAQ29" s="46"/>
      <c r="XAR29" s="46"/>
      <c r="XAS29" s="46"/>
      <c r="XAT29" s="46"/>
      <c r="XAU29" s="46"/>
      <c r="XAV29" s="46"/>
      <c r="XAW29" s="46"/>
      <c r="XAX29" s="46"/>
      <c r="XAY29" s="46"/>
      <c r="XAZ29" s="46"/>
      <c r="XBA29" s="46"/>
      <c r="XBB29" s="46"/>
      <c r="XBC29" s="46"/>
      <c r="XBD29" s="46"/>
      <c r="XBE29" s="46"/>
      <c r="XBF29" s="46"/>
      <c r="XBG29" s="46"/>
      <c r="XBH29" s="46"/>
      <c r="XBI29" s="46"/>
      <c r="XBJ29" s="46"/>
      <c r="XBK29" s="46"/>
      <c r="XBL29" s="46"/>
      <c r="XBM29" s="46"/>
      <c r="XBN29" s="46"/>
      <c r="XBO29" s="46"/>
      <c r="XBP29" s="46"/>
      <c r="XBQ29" s="46"/>
      <c r="XBR29" s="46"/>
      <c r="XBS29" s="46"/>
      <c r="XBT29" s="46"/>
      <c r="XBU29" s="46"/>
      <c r="XBV29" s="46"/>
      <c r="XBW29" s="46"/>
      <c r="XBX29" s="46"/>
      <c r="XBY29" s="46"/>
      <c r="XBZ29" s="46"/>
      <c r="XCA29" s="46"/>
      <c r="XCB29" s="46"/>
      <c r="XCC29" s="46"/>
      <c r="XCD29" s="46"/>
      <c r="XCE29" s="46"/>
      <c r="XCF29" s="46"/>
      <c r="XCG29" s="46"/>
      <c r="XCH29" s="46"/>
      <c r="XCI29" s="46"/>
      <c r="XCJ29" s="46"/>
      <c r="XCK29" s="46"/>
      <c r="XCL29" s="46"/>
      <c r="XCM29" s="46"/>
      <c r="XCN29" s="46"/>
      <c r="XCO29" s="46"/>
      <c r="XCP29" s="46"/>
      <c r="XCQ29" s="46"/>
      <c r="XCR29" s="46"/>
      <c r="XCS29" s="46"/>
      <c r="XCT29" s="46"/>
      <c r="XCU29" s="46"/>
      <c r="XCV29" s="46"/>
      <c r="XCW29" s="46"/>
      <c r="XCX29" s="46"/>
      <c r="XCY29" s="46"/>
      <c r="XCZ29" s="46"/>
      <c r="XDA29" s="46"/>
      <c r="XDB29" s="46"/>
      <c r="XDC29" s="46"/>
      <c r="XDD29" s="46"/>
      <c r="XDE29" s="46"/>
      <c r="XDF29" s="46"/>
      <c r="XDG29" s="46"/>
      <c r="XDH29" s="46"/>
      <c r="XDI29" s="46"/>
      <c r="XDJ29" s="46"/>
      <c r="XDK29" s="46"/>
      <c r="XDL29" s="46"/>
      <c r="XDM29" s="46"/>
      <c r="XDN29" s="46"/>
      <c r="XDO29" s="46"/>
      <c r="XDP29" s="46"/>
      <c r="XDQ29" s="46"/>
      <c r="XDR29" s="46"/>
      <c r="XDS29" s="46"/>
      <c r="XDT29" s="46"/>
      <c r="XDU29" s="46"/>
      <c r="XDV29" s="46"/>
      <c r="XDW29" s="46"/>
      <c r="XDX29" s="46"/>
      <c r="XDY29" s="45"/>
      <c r="XDZ29" s="45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</row>
    <row r="30" s="49" customFormat="1" ht="11.25" spans="1:16380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51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5"/>
      <c r="XDZ30" s="45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</row>
    <row r="31" s="49" customFormat="1" ht="11.25" spans="1:16380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51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  <c r="WUL31" s="46"/>
      <c r="WUM31" s="46"/>
      <c r="WUN31" s="46"/>
      <c r="WUO31" s="46"/>
      <c r="WUP31" s="46"/>
      <c r="WUQ31" s="46"/>
      <c r="WUR31" s="46"/>
      <c r="WUS31" s="46"/>
      <c r="WUT31" s="46"/>
      <c r="WUU31" s="46"/>
      <c r="WUV31" s="46"/>
      <c r="WUW31" s="46"/>
      <c r="WUX31" s="46"/>
      <c r="WUY31" s="46"/>
      <c r="WUZ31" s="46"/>
      <c r="WVA31" s="46"/>
      <c r="WVB31" s="46"/>
      <c r="WVC31" s="46"/>
      <c r="WVD31" s="46"/>
      <c r="WVE31" s="46"/>
      <c r="WVF31" s="46"/>
      <c r="WVG31" s="46"/>
      <c r="WVH31" s="46"/>
      <c r="WVI31" s="46"/>
      <c r="WVJ31" s="46"/>
      <c r="WVK31" s="46"/>
      <c r="WVL31" s="46"/>
      <c r="WVM31" s="46"/>
      <c r="WVN31" s="46"/>
      <c r="WVO31" s="46"/>
      <c r="WVP31" s="46"/>
      <c r="WVQ31" s="46"/>
      <c r="WVR31" s="46"/>
      <c r="WVS31" s="46"/>
      <c r="WVT31" s="46"/>
      <c r="WVU31" s="46"/>
      <c r="WVV31" s="46"/>
      <c r="WVW31" s="46"/>
      <c r="WVX31" s="46"/>
      <c r="WVY31" s="46"/>
      <c r="WVZ31" s="46"/>
      <c r="WWA31" s="46"/>
      <c r="WWB31" s="46"/>
      <c r="WWC31" s="46"/>
      <c r="WWD31" s="46"/>
      <c r="WWE31" s="46"/>
      <c r="WWF31" s="46"/>
      <c r="WWG31" s="46"/>
      <c r="WWH31" s="46"/>
      <c r="WWI31" s="46"/>
      <c r="WWJ31" s="46"/>
      <c r="WWK31" s="46"/>
      <c r="WWL31" s="46"/>
      <c r="WWM31" s="46"/>
      <c r="WWN31" s="46"/>
      <c r="WWO31" s="46"/>
      <c r="WWP31" s="46"/>
      <c r="WWQ31" s="46"/>
      <c r="WWR31" s="46"/>
      <c r="WWS31" s="46"/>
      <c r="WWT31" s="46"/>
      <c r="WWU31" s="46"/>
      <c r="WWV31" s="46"/>
      <c r="WWW31" s="46"/>
      <c r="WWX31" s="46"/>
      <c r="WWY31" s="46"/>
      <c r="WWZ31" s="46"/>
      <c r="WXA31" s="46"/>
      <c r="WXB31" s="46"/>
      <c r="WXC31" s="46"/>
      <c r="WXD31" s="46"/>
      <c r="WXE31" s="46"/>
      <c r="WXF31" s="46"/>
      <c r="WXG31" s="46"/>
      <c r="WXH31" s="46"/>
      <c r="WXI31" s="46"/>
      <c r="WXJ31" s="46"/>
      <c r="WXK31" s="46"/>
      <c r="WXL31" s="46"/>
      <c r="WXM31" s="46"/>
      <c r="WXN31" s="46"/>
      <c r="WXO31" s="46"/>
      <c r="WXP31" s="46"/>
      <c r="WXQ31" s="46"/>
      <c r="WXR31" s="46"/>
      <c r="WXS31" s="46"/>
      <c r="WXT31" s="46"/>
      <c r="WXU31" s="46"/>
      <c r="WXV31" s="46"/>
      <c r="WXW31" s="46"/>
      <c r="WXX31" s="46"/>
      <c r="WXY31" s="46"/>
      <c r="WXZ31" s="46"/>
      <c r="WYA31" s="46"/>
      <c r="WYB31" s="46"/>
      <c r="WYC31" s="46"/>
      <c r="WYD31" s="46"/>
      <c r="WYE31" s="46"/>
      <c r="WYF31" s="46"/>
      <c r="WYG31" s="46"/>
      <c r="WYH31" s="46"/>
      <c r="WYI31" s="46"/>
      <c r="WYJ31" s="46"/>
      <c r="WYK31" s="46"/>
      <c r="WYL31" s="46"/>
      <c r="WYM31" s="46"/>
      <c r="WYN31" s="46"/>
      <c r="WYO31" s="46"/>
      <c r="WYP31" s="46"/>
      <c r="WYQ31" s="46"/>
      <c r="WYR31" s="46"/>
      <c r="WYS31" s="46"/>
      <c r="WYT31" s="46"/>
      <c r="WYU31" s="46"/>
      <c r="WYV31" s="46"/>
      <c r="WYW31" s="46"/>
      <c r="WYX31" s="46"/>
      <c r="WYY31" s="46"/>
      <c r="WYZ31" s="46"/>
      <c r="WZA31" s="46"/>
      <c r="WZB31" s="46"/>
      <c r="WZC31" s="46"/>
      <c r="WZD31" s="46"/>
      <c r="WZE31" s="46"/>
      <c r="WZF31" s="46"/>
      <c r="WZG31" s="46"/>
      <c r="WZH31" s="46"/>
      <c r="WZI31" s="46"/>
      <c r="WZJ31" s="46"/>
      <c r="WZK31" s="46"/>
      <c r="WZL31" s="46"/>
      <c r="WZM31" s="46"/>
      <c r="WZN31" s="46"/>
      <c r="WZO31" s="46"/>
      <c r="WZP31" s="46"/>
      <c r="WZQ31" s="46"/>
      <c r="WZR31" s="46"/>
      <c r="WZS31" s="46"/>
      <c r="WZT31" s="46"/>
      <c r="WZU31" s="46"/>
      <c r="WZV31" s="46"/>
      <c r="WZW31" s="46"/>
      <c r="WZX31" s="46"/>
      <c r="WZY31" s="46"/>
      <c r="WZZ31" s="46"/>
      <c r="XAA31" s="46"/>
      <c r="XAB31" s="46"/>
      <c r="XAC31" s="46"/>
      <c r="XAD31" s="46"/>
      <c r="XAE31" s="46"/>
      <c r="XAF31" s="46"/>
      <c r="XAG31" s="46"/>
      <c r="XAH31" s="46"/>
      <c r="XAI31" s="46"/>
      <c r="XAJ31" s="46"/>
      <c r="XAK31" s="46"/>
      <c r="XAL31" s="46"/>
      <c r="XAM31" s="46"/>
      <c r="XAN31" s="46"/>
      <c r="XAO31" s="46"/>
      <c r="XAP31" s="46"/>
      <c r="XAQ31" s="46"/>
      <c r="XAR31" s="46"/>
      <c r="XAS31" s="46"/>
      <c r="XAT31" s="46"/>
      <c r="XAU31" s="46"/>
      <c r="XAV31" s="46"/>
      <c r="XAW31" s="46"/>
      <c r="XAX31" s="46"/>
      <c r="XAY31" s="46"/>
      <c r="XAZ31" s="46"/>
      <c r="XBA31" s="46"/>
      <c r="XBB31" s="46"/>
      <c r="XBC31" s="46"/>
      <c r="XBD31" s="46"/>
      <c r="XBE31" s="46"/>
      <c r="XBF31" s="46"/>
      <c r="XBG31" s="46"/>
      <c r="XBH31" s="46"/>
      <c r="XBI31" s="46"/>
      <c r="XBJ31" s="46"/>
      <c r="XBK31" s="46"/>
      <c r="XBL31" s="46"/>
      <c r="XBM31" s="46"/>
      <c r="XBN31" s="46"/>
      <c r="XBO31" s="46"/>
      <c r="XBP31" s="46"/>
      <c r="XBQ31" s="46"/>
      <c r="XBR31" s="46"/>
      <c r="XBS31" s="46"/>
      <c r="XBT31" s="46"/>
      <c r="XBU31" s="46"/>
      <c r="XBV31" s="46"/>
      <c r="XBW31" s="46"/>
      <c r="XBX31" s="46"/>
      <c r="XBY31" s="46"/>
      <c r="XBZ31" s="46"/>
      <c r="XCA31" s="46"/>
      <c r="XCB31" s="46"/>
      <c r="XCC31" s="46"/>
      <c r="XCD31" s="46"/>
      <c r="XCE31" s="46"/>
      <c r="XCF31" s="46"/>
      <c r="XCG31" s="46"/>
      <c r="XCH31" s="46"/>
      <c r="XCI31" s="46"/>
      <c r="XCJ31" s="46"/>
      <c r="XCK31" s="46"/>
      <c r="XCL31" s="46"/>
      <c r="XCM31" s="46"/>
      <c r="XCN31" s="46"/>
      <c r="XCO31" s="46"/>
      <c r="XCP31" s="46"/>
      <c r="XCQ31" s="46"/>
      <c r="XCR31" s="46"/>
      <c r="XCS31" s="46"/>
      <c r="XCT31" s="46"/>
      <c r="XCU31" s="46"/>
      <c r="XCV31" s="46"/>
      <c r="XCW31" s="46"/>
      <c r="XCX31" s="46"/>
      <c r="XCY31" s="46"/>
      <c r="XCZ31" s="46"/>
      <c r="XDA31" s="46"/>
      <c r="XDB31" s="46"/>
      <c r="XDC31" s="46"/>
      <c r="XDD31" s="46"/>
      <c r="XDE31" s="46"/>
      <c r="XDF31" s="46"/>
      <c r="XDG31" s="46"/>
      <c r="XDH31" s="46"/>
      <c r="XDI31" s="46"/>
      <c r="XDJ31" s="46"/>
      <c r="XDK31" s="46"/>
      <c r="XDL31" s="46"/>
      <c r="XDM31" s="46"/>
      <c r="XDN31" s="46"/>
      <c r="XDO31" s="46"/>
      <c r="XDP31" s="46"/>
      <c r="XDQ31" s="46"/>
      <c r="XDR31" s="46"/>
      <c r="XDS31" s="46"/>
      <c r="XDT31" s="46"/>
      <c r="XDU31" s="46"/>
      <c r="XDV31" s="46"/>
      <c r="XDW31" s="46"/>
      <c r="XDX31" s="46"/>
      <c r="XDY31" s="45"/>
      <c r="XDZ31" s="45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</row>
    <row r="32" s="49" customFormat="1" ht="11.25" spans="1:16380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51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  <c r="XCQ32" s="46"/>
      <c r="XCR32" s="46"/>
      <c r="XCS32" s="46"/>
      <c r="XCT32" s="46"/>
      <c r="XCU32" s="46"/>
      <c r="XCV32" s="46"/>
      <c r="XCW32" s="46"/>
      <c r="XCX32" s="46"/>
      <c r="XCY32" s="46"/>
      <c r="XCZ32" s="46"/>
      <c r="XDA32" s="46"/>
      <c r="XDB32" s="46"/>
      <c r="XDC32" s="46"/>
      <c r="XDD32" s="46"/>
      <c r="XDE32" s="46"/>
      <c r="XDF32" s="46"/>
      <c r="XDG32" s="46"/>
      <c r="XDH32" s="46"/>
      <c r="XDI32" s="46"/>
      <c r="XDJ32" s="46"/>
      <c r="XDK32" s="46"/>
      <c r="XDL32" s="46"/>
      <c r="XDM32" s="46"/>
      <c r="XDN32" s="46"/>
      <c r="XDO32" s="46"/>
      <c r="XDP32" s="46"/>
      <c r="XDQ32" s="46"/>
      <c r="XDR32" s="46"/>
      <c r="XDS32" s="46"/>
      <c r="XDT32" s="46"/>
      <c r="XDU32" s="46"/>
      <c r="XDV32" s="46"/>
      <c r="XDW32" s="46"/>
      <c r="XDX32" s="46"/>
      <c r="XDY32" s="45"/>
      <c r="XDZ32" s="45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</row>
    <row r="33" s="49" customFormat="1" ht="11.25" spans="1:16380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51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5"/>
      <c r="XDZ33" s="45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  <c r="XEZ33" s="45"/>
    </row>
    <row r="34" s="49" customFormat="1" ht="11.25" spans="1:16380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51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5"/>
      <c r="XDZ34" s="45"/>
      <c r="XEA34" s="45"/>
      <c r="XEB34" s="45"/>
      <c r="XEC34" s="45"/>
      <c r="XED34" s="45"/>
      <c r="XEE34" s="45"/>
      <c r="XEF34" s="45"/>
      <c r="XEG34" s="45"/>
      <c r="XEH34" s="45"/>
      <c r="XEI34" s="45"/>
      <c r="XEJ34" s="45"/>
      <c r="XEK34" s="45"/>
      <c r="XEL34" s="45"/>
      <c r="XEM34" s="45"/>
      <c r="XEN34" s="45"/>
      <c r="XEO34" s="45"/>
      <c r="XEP34" s="45"/>
      <c r="XEQ34" s="45"/>
      <c r="XER34" s="45"/>
      <c r="XES34" s="45"/>
      <c r="XET34" s="45"/>
      <c r="XEU34" s="45"/>
      <c r="XEV34" s="45"/>
      <c r="XEW34" s="45"/>
      <c r="XEX34" s="45"/>
      <c r="XEY34" s="45"/>
      <c r="XEZ34" s="45"/>
    </row>
    <row r="35" s="49" customFormat="1" ht="11.25" spans="1:16380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51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46"/>
      <c r="WXV35" s="46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46"/>
      <c r="XAG35" s="46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46"/>
      <c r="XCR35" s="46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5"/>
      <c r="XDZ35" s="45"/>
      <c r="XEA35" s="45"/>
      <c r="XEB35" s="45"/>
      <c r="XEC35" s="45"/>
      <c r="XED35" s="45"/>
      <c r="XEE35" s="45"/>
      <c r="XEF35" s="45"/>
      <c r="XEG35" s="45"/>
      <c r="XEH35" s="45"/>
      <c r="XEI35" s="45"/>
      <c r="XEJ35" s="45"/>
      <c r="XEK35" s="45"/>
      <c r="XEL35" s="45"/>
      <c r="XEM35" s="45"/>
      <c r="XEN35" s="45"/>
      <c r="XEO35" s="45"/>
      <c r="XEP35" s="45"/>
      <c r="XEQ35" s="45"/>
      <c r="XER35" s="45"/>
      <c r="XES35" s="45"/>
      <c r="XET35" s="45"/>
      <c r="XEU35" s="45"/>
      <c r="XEV35" s="45"/>
      <c r="XEW35" s="45"/>
      <c r="XEX35" s="45"/>
      <c r="XEY35" s="45"/>
      <c r="XEZ35" s="45"/>
    </row>
    <row r="36" s="49" customFormat="1" ht="11.25" spans="1:16380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51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  <c r="WUL36" s="46"/>
      <c r="WUM36" s="46"/>
      <c r="WUN36" s="46"/>
      <c r="WUO36" s="46"/>
      <c r="WUP36" s="46"/>
      <c r="WUQ36" s="46"/>
      <c r="WUR36" s="46"/>
      <c r="WUS36" s="46"/>
      <c r="WUT36" s="46"/>
      <c r="WUU36" s="46"/>
      <c r="WUV36" s="46"/>
      <c r="WUW36" s="46"/>
      <c r="WUX36" s="46"/>
      <c r="WUY36" s="46"/>
      <c r="WUZ36" s="46"/>
      <c r="WVA36" s="46"/>
      <c r="WVB36" s="46"/>
      <c r="WVC36" s="46"/>
      <c r="WVD36" s="46"/>
      <c r="WVE36" s="46"/>
      <c r="WVF36" s="46"/>
      <c r="WVG36" s="46"/>
      <c r="WVH36" s="46"/>
      <c r="WVI36" s="46"/>
      <c r="WVJ36" s="46"/>
      <c r="WVK36" s="46"/>
      <c r="WVL36" s="46"/>
      <c r="WVM36" s="46"/>
      <c r="WVN36" s="46"/>
      <c r="WVO36" s="46"/>
      <c r="WVP36" s="46"/>
      <c r="WVQ36" s="46"/>
      <c r="WVR36" s="46"/>
      <c r="WVS36" s="46"/>
      <c r="WVT36" s="46"/>
      <c r="WVU36" s="46"/>
      <c r="WVV36" s="46"/>
      <c r="WVW36" s="46"/>
      <c r="WVX36" s="46"/>
      <c r="WVY36" s="46"/>
      <c r="WVZ36" s="46"/>
      <c r="WWA36" s="46"/>
      <c r="WWB36" s="46"/>
      <c r="WWC36" s="46"/>
      <c r="WWD36" s="46"/>
      <c r="WWE36" s="46"/>
      <c r="WWF36" s="46"/>
      <c r="WWG36" s="46"/>
      <c r="WWH36" s="46"/>
      <c r="WWI36" s="46"/>
      <c r="WWJ36" s="46"/>
      <c r="WWK36" s="46"/>
      <c r="WWL36" s="46"/>
      <c r="WWM36" s="46"/>
      <c r="WWN36" s="46"/>
      <c r="WWO36" s="46"/>
      <c r="WWP36" s="46"/>
      <c r="WWQ36" s="46"/>
      <c r="WWR36" s="46"/>
      <c r="WWS36" s="46"/>
      <c r="WWT36" s="46"/>
      <c r="WWU36" s="46"/>
      <c r="WWV36" s="46"/>
      <c r="WWW36" s="46"/>
      <c r="WWX36" s="46"/>
      <c r="WWY36" s="46"/>
      <c r="WWZ36" s="46"/>
      <c r="WXA36" s="46"/>
      <c r="WXB36" s="46"/>
      <c r="WXC36" s="46"/>
      <c r="WXD36" s="46"/>
      <c r="WXE36" s="46"/>
      <c r="WXF36" s="46"/>
      <c r="WXG36" s="46"/>
      <c r="WXH36" s="46"/>
      <c r="WXI36" s="46"/>
      <c r="WXJ36" s="46"/>
      <c r="WXK36" s="46"/>
      <c r="WXL36" s="46"/>
      <c r="WXM36" s="46"/>
      <c r="WXN36" s="46"/>
      <c r="WXO36" s="46"/>
      <c r="WXP36" s="46"/>
      <c r="WXQ36" s="46"/>
      <c r="WXR36" s="46"/>
      <c r="WXS36" s="46"/>
      <c r="WXT36" s="46"/>
      <c r="WXU36" s="46"/>
      <c r="WXV36" s="46"/>
      <c r="WXW36" s="46"/>
      <c r="WXX36" s="46"/>
      <c r="WXY36" s="46"/>
      <c r="WXZ36" s="46"/>
      <c r="WYA36" s="46"/>
      <c r="WYB36" s="46"/>
      <c r="WYC36" s="46"/>
      <c r="WYD36" s="46"/>
      <c r="WYE36" s="46"/>
      <c r="WYF36" s="46"/>
      <c r="WYG36" s="46"/>
      <c r="WYH36" s="46"/>
      <c r="WYI36" s="46"/>
      <c r="WYJ36" s="46"/>
      <c r="WYK36" s="46"/>
      <c r="WYL36" s="46"/>
      <c r="WYM36" s="46"/>
      <c r="WYN36" s="46"/>
      <c r="WYO36" s="46"/>
      <c r="WYP36" s="46"/>
      <c r="WYQ36" s="46"/>
      <c r="WYR36" s="46"/>
      <c r="WYS36" s="46"/>
      <c r="WYT36" s="46"/>
      <c r="WYU36" s="46"/>
      <c r="WYV36" s="46"/>
      <c r="WYW36" s="46"/>
      <c r="WYX36" s="46"/>
      <c r="WYY36" s="46"/>
      <c r="WYZ36" s="46"/>
      <c r="WZA36" s="46"/>
      <c r="WZB36" s="46"/>
      <c r="WZC36" s="46"/>
      <c r="WZD36" s="46"/>
      <c r="WZE36" s="46"/>
      <c r="WZF36" s="46"/>
      <c r="WZG36" s="46"/>
      <c r="WZH36" s="46"/>
      <c r="WZI36" s="46"/>
      <c r="WZJ36" s="46"/>
      <c r="WZK36" s="46"/>
      <c r="WZL36" s="46"/>
      <c r="WZM36" s="46"/>
      <c r="WZN36" s="46"/>
      <c r="WZO36" s="46"/>
      <c r="WZP36" s="46"/>
      <c r="WZQ36" s="46"/>
      <c r="WZR36" s="46"/>
      <c r="WZS36" s="46"/>
      <c r="WZT36" s="46"/>
      <c r="WZU36" s="46"/>
      <c r="WZV36" s="46"/>
      <c r="WZW36" s="46"/>
      <c r="WZX36" s="46"/>
      <c r="WZY36" s="46"/>
      <c r="WZZ36" s="46"/>
      <c r="XAA36" s="46"/>
      <c r="XAB36" s="46"/>
      <c r="XAC36" s="46"/>
      <c r="XAD36" s="46"/>
      <c r="XAE36" s="46"/>
      <c r="XAF36" s="46"/>
      <c r="XAG36" s="46"/>
      <c r="XAH36" s="46"/>
      <c r="XAI36" s="46"/>
      <c r="XAJ36" s="46"/>
      <c r="XAK36" s="46"/>
      <c r="XAL36" s="46"/>
      <c r="XAM36" s="46"/>
      <c r="XAN36" s="46"/>
      <c r="XAO36" s="46"/>
      <c r="XAP36" s="46"/>
      <c r="XAQ36" s="46"/>
      <c r="XAR36" s="46"/>
      <c r="XAS36" s="46"/>
      <c r="XAT36" s="46"/>
      <c r="XAU36" s="46"/>
      <c r="XAV36" s="46"/>
      <c r="XAW36" s="46"/>
      <c r="XAX36" s="46"/>
      <c r="XAY36" s="46"/>
      <c r="XAZ36" s="46"/>
      <c r="XBA36" s="46"/>
      <c r="XBB36" s="46"/>
      <c r="XBC36" s="46"/>
      <c r="XBD36" s="46"/>
      <c r="XBE36" s="46"/>
      <c r="XBF36" s="46"/>
      <c r="XBG36" s="46"/>
      <c r="XBH36" s="46"/>
      <c r="XBI36" s="46"/>
      <c r="XBJ36" s="46"/>
      <c r="XBK36" s="46"/>
      <c r="XBL36" s="46"/>
      <c r="XBM36" s="46"/>
      <c r="XBN36" s="46"/>
      <c r="XBO36" s="46"/>
      <c r="XBP36" s="46"/>
      <c r="XBQ36" s="46"/>
      <c r="XBR36" s="46"/>
      <c r="XBS36" s="46"/>
      <c r="XBT36" s="46"/>
      <c r="XBU36" s="46"/>
      <c r="XBV36" s="46"/>
      <c r="XBW36" s="46"/>
      <c r="XBX36" s="46"/>
      <c r="XBY36" s="46"/>
      <c r="XBZ36" s="46"/>
      <c r="XCA36" s="46"/>
      <c r="XCB36" s="46"/>
      <c r="XCC36" s="46"/>
      <c r="XCD36" s="46"/>
      <c r="XCE36" s="46"/>
      <c r="XCF36" s="46"/>
      <c r="XCG36" s="46"/>
      <c r="XCH36" s="46"/>
      <c r="XCI36" s="46"/>
      <c r="XCJ36" s="46"/>
      <c r="XCK36" s="46"/>
      <c r="XCL36" s="46"/>
      <c r="XCM36" s="46"/>
      <c r="XCN36" s="46"/>
      <c r="XCO36" s="46"/>
      <c r="XCP36" s="46"/>
      <c r="XCQ36" s="46"/>
      <c r="XCR36" s="46"/>
      <c r="XCS36" s="46"/>
      <c r="XCT36" s="46"/>
      <c r="XCU36" s="46"/>
      <c r="XCV36" s="46"/>
      <c r="XCW36" s="46"/>
      <c r="XCX36" s="46"/>
      <c r="XCY36" s="46"/>
      <c r="XCZ36" s="46"/>
      <c r="XDA36" s="46"/>
      <c r="XDB36" s="46"/>
      <c r="XDC36" s="46"/>
      <c r="XDD36" s="46"/>
      <c r="XDE36" s="46"/>
      <c r="XDF36" s="46"/>
      <c r="XDG36" s="46"/>
      <c r="XDH36" s="46"/>
      <c r="XDI36" s="46"/>
      <c r="XDJ36" s="46"/>
      <c r="XDK36" s="46"/>
      <c r="XDL36" s="46"/>
      <c r="XDM36" s="46"/>
      <c r="XDN36" s="46"/>
      <c r="XDO36" s="46"/>
      <c r="XDP36" s="46"/>
      <c r="XDQ36" s="46"/>
      <c r="XDR36" s="46"/>
      <c r="XDS36" s="46"/>
      <c r="XDT36" s="46"/>
      <c r="XDU36" s="46"/>
      <c r="XDV36" s="46"/>
      <c r="XDW36" s="46"/>
      <c r="XDX36" s="46"/>
      <c r="XDY36" s="45"/>
      <c r="XDZ36" s="45"/>
      <c r="XEA36" s="45"/>
      <c r="XEB36" s="45"/>
      <c r="XEC36" s="45"/>
      <c r="XED36" s="45"/>
      <c r="XEE36" s="45"/>
      <c r="XEF36" s="45"/>
      <c r="XEG36" s="45"/>
      <c r="XEH36" s="45"/>
      <c r="XEI36" s="45"/>
      <c r="XEJ36" s="45"/>
      <c r="XEK36" s="45"/>
      <c r="XEL36" s="45"/>
      <c r="XEM36" s="45"/>
      <c r="XEN36" s="45"/>
      <c r="XEO36" s="45"/>
      <c r="XEP36" s="45"/>
      <c r="XEQ36" s="45"/>
      <c r="XER36" s="45"/>
      <c r="XES36" s="45"/>
      <c r="XET36" s="45"/>
      <c r="XEU36" s="45"/>
      <c r="XEV36" s="45"/>
      <c r="XEW36" s="45"/>
      <c r="XEX36" s="45"/>
      <c r="XEY36" s="45"/>
      <c r="XEZ36" s="45"/>
    </row>
    <row r="37" s="49" customFormat="1" ht="13.5" spans="1:16380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17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  <c r="WUL37" s="46"/>
      <c r="WUM37" s="46"/>
      <c r="WUN37" s="46"/>
      <c r="WUO37" s="46"/>
      <c r="WUP37" s="46"/>
      <c r="WUQ37" s="46"/>
      <c r="WUR37" s="46"/>
      <c r="WUS37" s="46"/>
      <c r="WUT37" s="46"/>
      <c r="WUU37" s="46"/>
      <c r="WUV37" s="46"/>
      <c r="WUW37" s="46"/>
      <c r="WUX37" s="46"/>
      <c r="WUY37" s="46"/>
      <c r="WUZ37" s="46"/>
      <c r="WVA37" s="46"/>
      <c r="WVB37" s="46"/>
      <c r="WVC37" s="46"/>
      <c r="WVD37" s="46"/>
      <c r="WVE37" s="46"/>
      <c r="WVF37" s="46"/>
      <c r="WVG37" s="46"/>
      <c r="WVH37" s="46"/>
      <c r="WVI37" s="46"/>
      <c r="WVJ37" s="46"/>
      <c r="WVK37" s="46"/>
      <c r="WVL37" s="46"/>
      <c r="WVM37" s="46"/>
      <c r="WVN37" s="46"/>
      <c r="WVO37" s="46"/>
      <c r="WVP37" s="46"/>
      <c r="WVQ37" s="46"/>
      <c r="WVR37" s="46"/>
      <c r="WVS37" s="46"/>
      <c r="WVT37" s="46"/>
      <c r="WVU37" s="46"/>
      <c r="WVV37" s="46"/>
      <c r="WVW37" s="46"/>
      <c r="WVX37" s="46"/>
      <c r="WVY37" s="46"/>
      <c r="WVZ37" s="46"/>
      <c r="WWA37" s="46"/>
      <c r="WWB37" s="46"/>
      <c r="WWC37" s="46"/>
      <c r="WWD37" s="46"/>
      <c r="WWE37" s="46"/>
      <c r="WWF37" s="46"/>
      <c r="WWG37" s="46"/>
      <c r="WWH37" s="46"/>
      <c r="WWI37" s="46"/>
      <c r="WWJ37" s="46"/>
      <c r="WWK37" s="46"/>
      <c r="WWL37" s="46"/>
      <c r="WWM37" s="46"/>
      <c r="WWN37" s="46"/>
      <c r="WWO37" s="46"/>
      <c r="WWP37" s="46"/>
      <c r="WWQ37" s="46"/>
      <c r="WWR37" s="46"/>
      <c r="WWS37" s="46"/>
      <c r="WWT37" s="46"/>
      <c r="WWU37" s="46"/>
      <c r="WWV37" s="46"/>
      <c r="WWW37" s="46"/>
      <c r="WWX37" s="46"/>
      <c r="WWY37" s="46"/>
      <c r="WWZ37" s="46"/>
      <c r="WXA37" s="46"/>
      <c r="WXB37" s="46"/>
      <c r="WXC37" s="46"/>
      <c r="WXD37" s="46"/>
      <c r="WXE37" s="46"/>
      <c r="WXF37" s="46"/>
      <c r="WXG37" s="46"/>
      <c r="WXH37" s="46"/>
      <c r="WXI37" s="46"/>
      <c r="WXJ37" s="46"/>
      <c r="WXK37" s="46"/>
      <c r="WXL37" s="46"/>
      <c r="WXM37" s="46"/>
      <c r="WXN37" s="46"/>
      <c r="WXO37" s="46"/>
      <c r="WXP37" s="46"/>
      <c r="WXQ37" s="46"/>
      <c r="WXR37" s="46"/>
      <c r="WXS37" s="46"/>
      <c r="WXT37" s="46"/>
      <c r="WXU37" s="46"/>
      <c r="WXV37" s="46"/>
      <c r="WXW37" s="46"/>
      <c r="WXX37" s="46"/>
      <c r="WXY37" s="46"/>
      <c r="WXZ37" s="46"/>
      <c r="WYA37" s="46"/>
      <c r="WYB37" s="46"/>
      <c r="WYC37" s="46"/>
      <c r="WYD37" s="46"/>
      <c r="WYE37" s="46"/>
      <c r="WYF37" s="46"/>
      <c r="WYG37" s="46"/>
      <c r="WYH37" s="46"/>
      <c r="WYI37" s="46"/>
      <c r="WYJ37" s="46"/>
      <c r="WYK37" s="46"/>
      <c r="WYL37" s="46"/>
      <c r="WYM37" s="46"/>
      <c r="WYN37" s="46"/>
      <c r="WYO37" s="46"/>
      <c r="WYP37" s="46"/>
      <c r="WYQ37" s="46"/>
      <c r="WYR37" s="46"/>
      <c r="WYS37" s="46"/>
      <c r="WYT37" s="46"/>
      <c r="WYU37" s="46"/>
      <c r="WYV37" s="46"/>
      <c r="WYW37" s="46"/>
      <c r="WYX37" s="46"/>
      <c r="WYY37" s="46"/>
      <c r="WYZ37" s="46"/>
      <c r="WZA37" s="46"/>
      <c r="WZB37" s="46"/>
      <c r="WZC37" s="46"/>
      <c r="WZD37" s="46"/>
      <c r="WZE37" s="46"/>
      <c r="WZF37" s="46"/>
      <c r="WZG37" s="46"/>
      <c r="WZH37" s="46"/>
      <c r="WZI37" s="46"/>
      <c r="WZJ37" s="46"/>
      <c r="WZK37" s="46"/>
      <c r="WZL37" s="46"/>
      <c r="WZM37" s="46"/>
      <c r="WZN37" s="46"/>
      <c r="WZO37" s="46"/>
      <c r="WZP37" s="46"/>
      <c r="WZQ37" s="46"/>
      <c r="WZR37" s="46"/>
      <c r="WZS37" s="46"/>
      <c r="WZT37" s="46"/>
      <c r="WZU37" s="46"/>
      <c r="WZV37" s="46"/>
      <c r="WZW37" s="46"/>
      <c r="WZX37" s="46"/>
      <c r="WZY37" s="46"/>
      <c r="WZZ37" s="46"/>
      <c r="XAA37" s="46"/>
      <c r="XAB37" s="46"/>
      <c r="XAC37" s="46"/>
      <c r="XAD37" s="46"/>
      <c r="XAE37" s="46"/>
      <c r="XAF37" s="46"/>
      <c r="XAG37" s="46"/>
      <c r="XAH37" s="46"/>
      <c r="XAI37" s="46"/>
      <c r="XAJ37" s="46"/>
      <c r="XAK37" s="46"/>
      <c r="XAL37" s="46"/>
      <c r="XAM37" s="46"/>
      <c r="XAN37" s="46"/>
      <c r="XAO37" s="46"/>
      <c r="XAP37" s="46"/>
      <c r="XAQ37" s="46"/>
      <c r="XAR37" s="46"/>
      <c r="XAS37" s="46"/>
      <c r="XAT37" s="46"/>
      <c r="XAU37" s="46"/>
      <c r="XAV37" s="46"/>
      <c r="XAW37" s="46"/>
      <c r="XAX37" s="46"/>
      <c r="XAY37" s="46"/>
      <c r="XAZ37" s="46"/>
      <c r="XBA37" s="46"/>
      <c r="XBB37" s="46"/>
      <c r="XBC37" s="46"/>
      <c r="XBD37" s="46"/>
      <c r="XBE37" s="46"/>
      <c r="XBF37" s="46"/>
      <c r="XBG37" s="46"/>
      <c r="XBH37" s="46"/>
      <c r="XBI37" s="46"/>
      <c r="XBJ37" s="46"/>
      <c r="XBK37" s="46"/>
      <c r="XBL37" s="46"/>
      <c r="XBM37" s="46"/>
      <c r="XBN37" s="46"/>
      <c r="XBO37" s="46"/>
      <c r="XBP37" s="46"/>
      <c r="XBQ37" s="46"/>
      <c r="XBR37" s="46"/>
      <c r="XBS37" s="46"/>
      <c r="XBT37" s="46"/>
      <c r="XBU37" s="46"/>
      <c r="XBV37" s="46"/>
      <c r="XBW37" s="46"/>
      <c r="XBX37" s="46"/>
      <c r="XBY37" s="46"/>
      <c r="XBZ37" s="46"/>
      <c r="XCA37" s="46"/>
      <c r="XCB37" s="46"/>
      <c r="XCC37" s="46"/>
      <c r="XCD37" s="46"/>
      <c r="XCE37" s="46"/>
      <c r="XCF37" s="46"/>
      <c r="XCG37" s="46"/>
      <c r="XCH37" s="46"/>
      <c r="XCI37" s="46"/>
      <c r="XCJ37" s="46"/>
      <c r="XCK37" s="46"/>
      <c r="XCL37" s="46"/>
      <c r="XCM37" s="46"/>
      <c r="XCN37" s="46"/>
      <c r="XCO37" s="46"/>
      <c r="XCP37" s="46"/>
      <c r="XCQ37" s="46"/>
      <c r="XCR37" s="46"/>
      <c r="XCS37" s="46"/>
      <c r="XCT37" s="46"/>
      <c r="XCU37" s="46"/>
      <c r="XCV37" s="46"/>
      <c r="XCW37" s="46"/>
      <c r="XCX37" s="46"/>
      <c r="XCY37" s="46"/>
      <c r="XCZ37" s="46"/>
      <c r="XDA37" s="46"/>
      <c r="XDB37" s="46"/>
      <c r="XDC37" s="46"/>
      <c r="XDD37" s="46"/>
      <c r="XDE37" s="46"/>
      <c r="XDF37" s="46"/>
      <c r="XDG37" s="46"/>
      <c r="XDH37" s="46"/>
      <c r="XDI37" s="46"/>
      <c r="XDJ37" s="46"/>
      <c r="XDK37" s="46"/>
      <c r="XDL37" s="46"/>
      <c r="XDM37" s="46"/>
      <c r="XDN37" s="46"/>
      <c r="XDO37" s="46"/>
      <c r="XDP37" s="46"/>
      <c r="XDQ37" s="46"/>
      <c r="XDR37" s="46"/>
      <c r="XDS37" s="46"/>
      <c r="XDT37" s="46"/>
      <c r="XDU37" s="46"/>
      <c r="XDV37" s="46"/>
      <c r="XDW37" s="46"/>
      <c r="XDX37" s="46"/>
      <c r="XDY37" s="45"/>
      <c r="XDZ37" s="45"/>
      <c r="XEA37" s="45"/>
      <c r="XEB37" s="45"/>
      <c r="XEC37" s="45"/>
      <c r="XED37" s="45"/>
      <c r="XEE37" s="45"/>
      <c r="XEF37" s="45"/>
      <c r="XEG37" s="45"/>
      <c r="XEH37" s="45"/>
      <c r="XEI37" s="45"/>
      <c r="XEJ37" s="45"/>
      <c r="XEK37" s="45"/>
      <c r="XEL37" s="45"/>
      <c r="XEM37" s="45"/>
      <c r="XEN37" s="45"/>
      <c r="XEO37" s="45"/>
      <c r="XEP37" s="45"/>
      <c r="XEQ37" s="45"/>
      <c r="XER37" s="45"/>
      <c r="XES37" s="45"/>
      <c r="XET37" s="45"/>
      <c r="XEU37" s="45"/>
      <c r="XEV37" s="45"/>
      <c r="XEW37" s="45"/>
      <c r="XEX37" s="45"/>
      <c r="XEY37" s="45"/>
      <c r="XEZ37" s="45"/>
    </row>
    <row r="38" s="49" customFormat="1" ht="11.25" spans="1:16380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51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  <c r="WUL38" s="46"/>
      <c r="WUM38" s="46"/>
      <c r="WUN38" s="46"/>
      <c r="WUO38" s="46"/>
      <c r="WUP38" s="46"/>
      <c r="WUQ38" s="46"/>
      <c r="WUR38" s="46"/>
      <c r="WUS38" s="46"/>
      <c r="WUT38" s="46"/>
      <c r="WUU38" s="46"/>
      <c r="WUV38" s="46"/>
      <c r="WUW38" s="46"/>
      <c r="WUX38" s="46"/>
      <c r="WUY38" s="46"/>
      <c r="WUZ38" s="46"/>
      <c r="WVA38" s="46"/>
      <c r="WVB38" s="46"/>
      <c r="WVC38" s="46"/>
      <c r="WVD38" s="46"/>
      <c r="WVE38" s="46"/>
      <c r="WVF38" s="46"/>
      <c r="WVG38" s="46"/>
      <c r="WVH38" s="46"/>
      <c r="WVI38" s="46"/>
      <c r="WVJ38" s="46"/>
      <c r="WVK38" s="46"/>
      <c r="WVL38" s="46"/>
      <c r="WVM38" s="46"/>
      <c r="WVN38" s="46"/>
      <c r="WVO38" s="46"/>
      <c r="WVP38" s="46"/>
      <c r="WVQ38" s="46"/>
      <c r="WVR38" s="46"/>
      <c r="WVS38" s="46"/>
      <c r="WVT38" s="46"/>
      <c r="WVU38" s="46"/>
      <c r="WVV38" s="46"/>
      <c r="WVW38" s="46"/>
      <c r="WVX38" s="46"/>
      <c r="WVY38" s="46"/>
      <c r="WVZ38" s="46"/>
      <c r="WWA38" s="46"/>
      <c r="WWB38" s="46"/>
      <c r="WWC38" s="46"/>
      <c r="WWD38" s="46"/>
      <c r="WWE38" s="46"/>
      <c r="WWF38" s="46"/>
      <c r="WWG38" s="46"/>
      <c r="WWH38" s="46"/>
      <c r="WWI38" s="46"/>
      <c r="WWJ38" s="46"/>
      <c r="WWK38" s="46"/>
      <c r="WWL38" s="46"/>
      <c r="WWM38" s="46"/>
      <c r="WWN38" s="46"/>
      <c r="WWO38" s="46"/>
      <c r="WWP38" s="46"/>
      <c r="WWQ38" s="46"/>
      <c r="WWR38" s="46"/>
      <c r="WWS38" s="46"/>
      <c r="WWT38" s="46"/>
      <c r="WWU38" s="46"/>
      <c r="WWV38" s="46"/>
      <c r="WWW38" s="46"/>
      <c r="WWX38" s="46"/>
      <c r="WWY38" s="46"/>
      <c r="WWZ38" s="46"/>
      <c r="WXA38" s="46"/>
      <c r="WXB38" s="46"/>
      <c r="WXC38" s="46"/>
      <c r="WXD38" s="46"/>
      <c r="WXE38" s="46"/>
      <c r="WXF38" s="46"/>
      <c r="WXG38" s="46"/>
      <c r="WXH38" s="46"/>
      <c r="WXI38" s="46"/>
      <c r="WXJ38" s="46"/>
      <c r="WXK38" s="46"/>
      <c r="WXL38" s="46"/>
      <c r="WXM38" s="46"/>
      <c r="WXN38" s="46"/>
      <c r="WXO38" s="46"/>
      <c r="WXP38" s="46"/>
      <c r="WXQ38" s="46"/>
      <c r="WXR38" s="46"/>
      <c r="WXS38" s="46"/>
      <c r="WXT38" s="46"/>
      <c r="WXU38" s="46"/>
      <c r="WXV38" s="46"/>
      <c r="WXW38" s="46"/>
      <c r="WXX38" s="46"/>
      <c r="WXY38" s="46"/>
      <c r="WXZ38" s="46"/>
      <c r="WYA38" s="46"/>
      <c r="WYB38" s="46"/>
      <c r="WYC38" s="46"/>
      <c r="WYD38" s="46"/>
      <c r="WYE38" s="46"/>
      <c r="WYF38" s="46"/>
      <c r="WYG38" s="46"/>
      <c r="WYH38" s="46"/>
      <c r="WYI38" s="46"/>
      <c r="WYJ38" s="46"/>
      <c r="WYK38" s="46"/>
      <c r="WYL38" s="46"/>
      <c r="WYM38" s="46"/>
      <c r="WYN38" s="46"/>
      <c r="WYO38" s="46"/>
      <c r="WYP38" s="46"/>
      <c r="WYQ38" s="46"/>
      <c r="WYR38" s="46"/>
      <c r="WYS38" s="46"/>
      <c r="WYT38" s="46"/>
      <c r="WYU38" s="46"/>
      <c r="WYV38" s="46"/>
      <c r="WYW38" s="46"/>
      <c r="WYX38" s="46"/>
      <c r="WYY38" s="46"/>
      <c r="WYZ38" s="46"/>
      <c r="WZA38" s="46"/>
      <c r="WZB38" s="46"/>
      <c r="WZC38" s="46"/>
      <c r="WZD38" s="46"/>
      <c r="WZE38" s="46"/>
      <c r="WZF38" s="46"/>
      <c r="WZG38" s="46"/>
      <c r="WZH38" s="46"/>
      <c r="WZI38" s="46"/>
      <c r="WZJ38" s="46"/>
      <c r="WZK38" s="46"/>
      <c r="WZL38" s="46"/>
      <c r="WZM38" s="46"/>
      <c r="WZN38" s="46"/>
      <c r="WZO38" s="46"/>
      <c r="WZP38" s="46"/>
      <c r="WZQ38" s="46"/>
      <c r="WZR38" s="46"/>
      <c r="WZS38" s="46"/>
      <c r="WZT38" s="46"/>
      <c r="WZU38" s="46"/>
      <c r="WZV38" s="46"/>
      <c r="WZW38" s="46"/>
      <c r="WZX38" s="46"/>
      <c r="WZY38" s="46"/>
      <c r="WZZ38" s="46"/>
      <c r="XAA38" s="46"/>
      <c r="XAB38" s="46"/>
      <c r="XAC38" s="46"/>
      <c r="XAD38" s="46"/>
      <c r="XAE38" s="46"/>
      <c r="XAF38" s="46"/>
      <c r="XAG38" s="46"/>
      <c r="XAH38" s="46"/>
      <c r="XAI38" s="46"/>
      <c r="XAJ38" s="46"/>
      <c r="XAK38" s="46"/>
      <c r="XAL38" s="46"/>
      <c r="XAM38" s="46"/>
      <c r="XAN38" s="46"/>
      <c r="XAO38" s="46"/>
      <c r="XAP38" s="46"/>
      <c r="XAQ38" s="46"/>
      <c r="XAR38" s="46"/>
      <c r="XAS38" s="46"/>
      <c r="XAT38" s="46"/>
      <c r="XAU38" s="46"/>
      <c r="XAV38" s="46"/>
      <c r="XAW38" s="46"/>
      <c r="XAX38" s="46"/>
      <c r="XAY38" s="46"/>
      <c r="XAZ38" s="46"/>
      <c r="XBA38" s="46"/>
      <c r="XBB38" s="46"/>
      <c r="XBC38" s="46"/>
      <c r="XBD38" s="46"/>
      <c r="XBE38" s="46"/>
      <c r="XBF38" s="46"/>
      <c r="XBG38" s="46"/>
      <c r="XBH38" s="46"/>
      <c r="XBI38" s="46"/>
      <c r="XBJ38" s="46"/>
      <c r="XBK38" s="46"/>
      <c r="XBL38" s="46"/>
      <c r="XBM38" s="46"/>
      <c r="XBN38" s="46"/>
      <c r="XBO38" s="46"/>
      <c r="XBP38" s="46"/>
      <c r="XBQ38" s="46"/>
      <c r="XBR38" s="46"/>
      <c r="XBS38" s="46"/>
      <c r="XBT38" s="46"/>
      <c r="XBU38" s="46"/>
      <c r="XBV38" s="46"/>
      <c r="XBW38" s="46"/>
      <c r="XBX38" s="46"/>
      <c r="XBY38" s="46"/>
      <c r="XBZ38" s="46"/>
      <c r="XCA38" s="46"/>
      <c r="XCB38" s="46"/>
      <c r="XCC38" s="46"/>
      <c r="XCD38" s="46"/>
      <c r="XCE38" s="46"/>
      <c r="XCF38" s="46"/>
      <c r="XCG38" s="46"/>
      <c r="XCH38" s="46"/>
      <c r="XCI38" s="46"/>
      <c r="XCJ38" s="46"/>
      <c r="XCK38" s="46"/>
      <c r="XCL38" s="46"/>
      <c r="XCM38" s="46"/>
      <c r="XCN38" s="46"/>
      <c r="XCO38" s="46"/>
      <c r="XCP38" s="46"/>
      <c r="XCQ38" s="46"/>
      <c r="XCR38" s="46"/>
      <c r="XCS38" s="46"/>
      <c r="XCT38" s="46"/>
      <c r="XCU38" s="46"/>
      <c r="XCV38" s="46"/>
      <c r="XCW38" s="46"/>
      <c r="XCX38" s="46"/>
      <c r="XCY38" s="46"/>
      <c r="XCZ38" s="46"/>
      <c r="XDA38" s="46"/>
      <c r="XDB38" s="46"/>
      <c r="XDC38" s="46"/>
      <c r="XDD38" s="46"/>
      <c r="XDE38" s="46"/>
      <c r="XDF38" s="46"/>
      <c r="XDG38" s="46"/>
      <c r="XDH38" s="46"/>
      <c r="XDI38" s="46"/>
      <c r="XDJ38" s="46"/>
      <c r="XDK38" s="46"/>
      <c r="XDL38" s="46"/>
      <c r="XDM38" s="46"/>
      <c r="XDN38" s="46"/>
      <c r="XDO38" s="46"/>
      <c r="XDP38" s="46"/>
      <c r="XDQ38" s="46"/>
      <c r="XDR38" s="46"/>
      <c r="XDS38" s="46"/>
      <c r="XDT38" s="46"/>
      <c r="XDU38" s="46"/>
      <c r="XDV38" s="46"/>
      <c r="XDW38" s="46"/>
      <c r="XDX38" s="46"/>
      <c r="XDY38" s="45"/>
      <c r="XDZ38" s="45"/>
      <c r="XEA38" s="45"/>
      <c r="XEB38" s="45"/>
      <c r="XEC38" s="45"/>
      <c r="XED38" s="45"/>
      <c r="XEE38" s="45"/>
      <c r="XEF38" s="45"/>
      <c r="XEG38" s="45"/>
      <c r="XEH38" s="45"/>
      <c r="XEI38" s="45"/>
      <c r="XEJ38" s="45"/>
      <c r="XEK38" s="45"/>
      <c r="XEL38" s="45"/>
      <c r="XEM38" s="45"/>
      <c r="XEN38" s="45"/>
      <c r="XEO38" s="45"/>
      <c r="XEP38" s="45"/>
      <c r="XEQ38" s="45"/>
      <c r="XER38" s="45"/>
      <c r="XES38" s="45"/>
      <c r="XET38" s="45"/>
      <c r="XEU38" s="45"/>
      <c r="XEV38" s="45"/>
      <c r="XEW38" s="45"/>
      <c r="XEX38" s="45"/>
      <c r="XEY38" s="45"/>
      <c r="XEZ38" s="45"/>
    </row>
    <row r="39" s="49" customFormat="1" ht="11.25" spans="1:16380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51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  <c r="WUL39" s="46"/>
      <c r="WUM39" s="46"/>
      <c r="WUN39" s="46"/>
      <c r="WUO39" s="46"/>
      <c r="WUP39" s="46"/>
      <c r="WUQ39" s="46"/>
      <c r="WUR39" s="46"/>
      <c r="WUS39" s="46"/>
      <c r="WUT39" s="46"/>
      <c r="WUU39" s="46"/>
      <c r="WUV39" s="46"/>
      <c r="WUW39" s="46"/>
      <c r="WUX39" s="46"/>
      <c r="WUY39" s="46"/>
      <c r="WUZ39" s="46"/>
      <c r="WVA39" s="46"/>
      <c r="WVB39" s="46"/>
      <c r="WVC39" s="46"/>
      <c r="WVD39" s="46"/>
      <c r="WVE39" s="46"/>
      <c r="WVF39" s="46"/>
      <c r="WVG39" s="46"/>
      <c r="WVH39" s="46"/>
      <c r="WVI39" s="46"/>
      <c r="WVJ39" s="46"/>
      <c r="WVK39" s="46"/>
      <c r="WVL39" s="46"/>
      <c r="WVM39" s="46"/>
      <c r="WVN39" s="46"/>
      <c r="WVO39" s="46"/>
      <c r="WVP39" s="46"/>
      <c r="WVQ39" s="46"/>
      <c r="WVR39" s="46"/>
      <c r="WVS39" s="46"/>
      <c r="WVT39" s="46"/>
      <c r="WVU39" s="46"/>
      <c r="WVV39" s="46"/>
      <c r="WVW39" s="46"/>
      <c r="WVX39" s="46"/>
      <c r="WVY39" s="46"/>
      <c r="WVZ39" s="46"/>
      <c r="WWA39" s="46"/>
      <c r="WWB39" s="46"/>
      <c r="WWC39" s="46"/>
      <c r="WWD39" s="46"/>
      <c r="WWE39" s="46"/>
      <c r="WWF39" s="46"/>
      <c r="WWG39" s="46"/>
      <c r="WWH39" s="46"/>
      <c r="WWI39" s="46"/>
      <c r="WWJ39" s="46"/>
      <c r="WWK39" s="46"/>
      <c r="WWL39" s="46"/>
      <c r="WWM39" s="46"/>
      <c r="WWN39" s="46"/>
      <c r="WWO39" s="46"/>
      <c r="WWP39" s="46"/>
      <c r="WWQ39" s="46"/>
      <c r="WWR39" s="46"/>
      <c r="WWS39" s="46"/>
      <c r="WWT39" s="46"/>
      <c r="WWU39" s="46"/>
      <c r="WWV39" s="46"/>
      <c r="WWW39" s="46"/>
      <c r="WWX39" s="46"/>
      <c r="WWY39" s="46"/>
      <c r="WWZ39" s="46"/>
      <c r="WXA39" s="46"/>
      <c r="WXB39" s="46"/>
      <c r="WXC39" s="46"/>
      <c r="WXD39" s="46"/>
      <c r="WXE39" s="46"/>
      <c r="WXF39" s="46"/>
      <c r="WXG39" s="46"/>
      <c r="WXH39" s="46"/>
      <c r="WXI39" s="46"/>
      <c r="WXJ39" s="46"/>
      <c r="WXK39" s="46"/>
      <c r="WXL39" s="46"/>
      <c r="WXM39" s="46"/>
      <c r="WXN39" s="46"/>
      <c r="WXO39" s="46"/>
      <c r="WXP39" s="46"/>
      <c r="WXQ39" s="46"/>
      <c r="WXR39" s="46"/>
      <c r="WXS39" s="46"/>
      <c r="WXT39" s="46"/>
      <c r="WXU39" s="46"/>
      <c r="WXV39" s="46"/>
      <c r="WXW39" s="46"/>
      <c r="WXX39" s="46"/>
      <c r="WXY39" s="46"/>
      <c r="WXZ39" s="46"/>
      <c r="WYA39" s="46"/>
      <c r="WYB39" s="46"/>
      <c r="WYC39" s="46"/>
      <c r="WYD39" s="46"/>
      <c r="WYE39" s="46"/>
      <c r="WYF39" s="46"/>
      <c r="WYG39" s="46"/>
      <c r="WYH39" s="46"/>
      <c r="WYI39" s="46"/>
      <c r="WYJ39" s="46"/>
      <c r="WYK39" s="46"/>
      <c r="WYL39" s="46"/>
      <c r="WYM39" s="46"/>
      <c r="WYN39" s="46"/>
      <c r="WYO39" s="46"/>
      <c r="WYP39" s="46"/>
      <c r="WYQ39" s="46"/>
      <c r="WYR39" s="46"/>
      <c r="WYS39" s="46"/>
      <c r="WYT39" s="46"/>
      <c r="WYU39" s="46"/>
      <c r="WYV39" s="46"/>
      <c r="WYW39" s="46"/>
      <c r="WYX39" s="46"/>
      <c r="WYY39" s="46"/>
      <c r="WYZ39" s="46"/>
      <c r="WZA39" s="46"/>
      <c r="WZB39" s="46"/>
      <c r="WZC39" s="46"/>
      <c r="WZD39" s="46"/>
      <c r="WZE39" s="46"/>
      <c r="WZF39" s="46"/>
      <c r="WZG39" s="46"/>
      <c r="WZH39" s="46"/>
      <c r="WZI39" s="46"/>
      <c r="WZJ39" s="46"/>
      <c r="WZK39" s="46"/>
      <c r="WZL39" s="46"/>
      <c r="WZM39" s="46"/>
      <c r="WZN39" s="46"/>
      <c r="WZO39" s="46"/>
      <c r="WZP39" s="46"/>
      <c r="WZQ39" s="46"/>
      <c r="WZR39" s="46"/>
      <c r="WZS39" s="46"/>
      <c r="WZT39" s="46"/>
      <c r="WZU39" s="46"/>
      <c r="WZV39" s="46"/>
      <c r="WZW39" s="46"/>
      <c r="WZX39" s="46"/>
      <c r="WZY39" s="46"/>
      <c r="WZZ39" s="46"/>
      <c r="XAA39" s="46"/>
      <c r="XAB39" s="46"/>
      <c r="XAC39" s="46"/>
      <c r="XAD39" s="46"/>
      <c r="XAE39" s="46"/>
      <c r="XAF39" s="46"/>
      <c r="XAG39" s="46"/>
      <c r="XAH39" s="46"/>
      <c r="XAI39" s="46"/>
      <c r="XAJ39" s="46"/>
      <c r="XAK39" s="46"/>
      <c r="XAL39" s="46"/>
      <c r="XAM39" s="46"/>
      <c r="XAN39" s="46"/>
      <c r="XAO39" s="46"/>
      <c r="XAP39" s="46"/>
      <c r="XAQ39" s="46"/>
      <c r="XAR39" s="46"/>
      <c r="XAS39" s="46"/>
      <c r="XAT39" s="46"/>
      <c r="XAU39" s="46"/>
      <c r="XAV39" s="46"/>
      <c r="XAW39" s="46"/>
      <c r="XAX39" s="46"/>
      <c r="XAY39" s="46"/>
      <c r="XAZ39" s="46"/>
      <c r="XBA39" s="46"/>
      <c r="XBB39" s="46"/>
      <c r="XBC39" s="46"/>
      <c r="XBD39" s="46"/>
      <c r="XBE39" s="46"/>
      <c r="XBF39" s="46"/>
      <c r="XBG39" s="46"/>
      <c r="XBH39" s="46"/>
      <c r="XBI39" s="46"/>
      <c r="XBJ39" s="46"/>
      <c r="XBK39" s="46"/>
      <c r="XBL39" s="46"/>
      <c r="XBM39" s="46"/>
      <c r="XBN39" s="46"/>
      <c r="XBO39" s="46"/>
      <c r="XBP39" s="46"/>
      <c r="XBQ39" s="46"/>
      <c r="XBR39" s="46"/>
      <c r="XBS39" s="46"/>
      <c r="XBT39" s="46"/>
      <c r="XBU39" s="46"/>
      <c r="XBV39" s="46"/>
      <c r="XBW39" s="46"/>
      <c r="XBX39" s="46"/>
      <c r="XBY39" s="46"/>
      <c r="XBZ39" s="46"/>
      <c r="XCA39" s="46"/>
      <c r="XCB39" s="46"/>
      <c r="XCC39" s="46"/>
      <c r="XCD39" s="46"/>
      <c r="XCE39" s="46"/>
      <c r="XCF39" s="46"/>
      <c r="XCG39" s="46"/>
      <c r="XCH39" s="46"/>
      <c r="XCI39" s="46"/>
      <c r="XCJ39" s="46"/>
      <c r="XCK39" s="46"/>
      <c r="XCL39" s="46"/>
      <c r="XCM39" s="46"/>
      <c r="XCN39" s="46"/>
      <c r="XCO39" s="46"/>
      <c r="XCP39" s="46"/>
      <c r="XCQ39" s="46"/>
      <c r="XCR39" s="46"/>
      <c r="XCS39" s="46"/>
      <c r="XCT39" s="46"/>
      <c r="XCU39" s="46"/>
      <c r="XCV39" s="46"/>
      <c r="XCW39" s="46"/>
      <c r="XCX39" s="46"/>
      <c r="XCY39" s="46"/>
      <c r="XCZ39" s="46"/>
      <c r="XDA39" s="46"/>
      <c r="XDB39" s="46"/>
      <c r="XDC39" s="46"/>
      <c r="XDD39" s="46"/>
      <c r="XDE39" s="46"/>
      <c r="XDF39" s="46"/>
      <c r="XDG39" s="46"/>
      <c r="XDH39" s="46"/>
      <c r="XDI39" s="46"/>
      <c r="XDJ39" s="46"/>
      <c r="XDK39" s="46"/>
      <c r="XDL39" s="46"/>
      <c r="XDM39" s="46"/>
      <c r="XDN39" s="46"/>
      <c r="XDO39" s="46"/>
      <c r="XDP39" s="46"/>
      <c r="XDQ39" s="46"/>
      <c r="XDR39" s="46"/>
      <c r="XDS39" s="46"/>
      <c r="XDT39" s="46"/>
      <c r="XDU39" s="46"/>
      <c r="XDV39" s="46"/>
      <c r="XDW39" s="46"/>
      <c r="XDX39" s="46"/>
      <c r="XDY39" s="45"/>
      <c r="XDZ39" s="45"/>
      <c r="XEA39" s="45"/>
      <c r="XEB39" s="45"/>
      <c r="XEC39" s="45"/>
      <c r="XED39" s="45"/>
      <c r="XEE39" s="45"/>
      <c r="XEF39" s="45"/>
      <c r="XEG39" s="45"/>
      <c r="XEH39" s="45"/>
      <c r="XEI39" s="45"/>
      <c r="XEJ39" s="45"/>
      <c r="XEK39" s="45"/>
      <c r="XEL39" s="45"/>
      <c r="XEM39" s="45"/>
      <c r="XEN39" s="45"/>
      <c r="XEO39" s="45"/>
      <c r="XEP39" s="45"/>
      <c r="XEQ39" s="45"/>
      <c r="XER39" s="45"/>
      <c r="XES39" s="45"/>
      <c r="XET39" s="45"/>
      <c r="XEU39" s="45"/>
      <c r="XEV39" s="45"/>
      <c r="XEW39" s="45"/>
      <c r="XEX39" s="45"/>
      <c r="XEY39" s="45"/>
      <c r="XEZ39" s="45"/>
    </row>
    <row r="40" s="49" customFormat="1" ht="11.25" spans="1:16380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51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  <c r="WUL40" s="46"/>
      <c r="WUM40" s="46"/>
      <c r="WUN40" s="46"/>
      <c r="WUO40" s="46"/>
      <c r="WUP40" s="46"/>
      <c r="WUQ40" s="46"/>
      <c r="WUR40" s="46"/>
      <c r="WUS40" s="46"/>
      <c r="WUT40" s="46"/>
      <c r="WUU40" s="46"/>
      <c r="WUV40" s="46"/>
      <c r="WUW40" s="46"/>
      <c r="WUX40" s="46"/>
      <c r="WUY40" s="46"/>
      <c r="WUZ40" s="46"/>
      <c r="WVA40" s="46"/>
      <c r="WVB40" s="46"/>
      <c r="WVC40" s="46"/>
      <c r="WVD40" s="46"/>
      <c r="WVE40" s="46"/>
      <c r="WVF40" s="46"/>
      <c r="WVG40" s="46"/>
      <c r="WVH40" s="46"/>
      <c r="WVI40" s="46"/>
      <c r="WVJ40" s="46"/>
      <c r="WVK40" s="46"/>
      <c r="WVL40" s="46"/>
      <c r="WVM40" s="46"/>
      <c r="WVN40" s="46"/>
      <c r="WVO40" s="46"/>
      <c r="WVP40" s="46"/>
      <c r="WVQ40" s="46"/>
      <c r="WVR40" s="46"/>
      <c r="WVS40" s="46"/>
      <c r="WVT40" s="46"/>
      <c r="WVU40" s="46"/>
      <c r="WVV40" s="46"/>
      <c r="WVW40" s="46"/>
      <c r="WVX40" s="46"/>
      <c r="WVY40" s="46"/>
      <c r="WVZ40" s="46"/>
      <c r="WWA40" s="46"/>
      <c r="WWB40" s="46"/>
      <c r="WWC40" s="46"/>
      <c r="WWD40" s="46"/>
      <c r="WWE40" s="46"/>
      <c r="WWF40" s="46"/>
      <c r="WWG40" s="46"/>
      <c r="WWH40" s="46"/>
      <c r="WWI40" s="46"/>
      <c r="WWJ40" s="46"/>
      <c r="WWK40" s="46"/>
      <c r="WWL40" s="46"/>
      <c r="WWM40" s="46"/>
      <c r="WWN40" s="46"/>
      <c r="WWO40" s="46"/>
      <c r="WWP40" s="46"/>
      <c r="WWQ40" s="46"/>
      <c r="WWR40" s="46"/>
      <c r="WWS40" s="46"/>
      <c r="WWT40" s="46"/>
      <c r="WWU40" s="46"/>
      <c r="WWV40" s="46"/>
      <c r="WWW40" s="46"/>
      <c r="WWX40" s="46"/>
      <c r="WWY40" s="46"/>
      <c r="WWZ40" s="46"/>
      <c r="WXA40" s="46"/>
      <c r="WXB40" s="46"/>
      <c r="WXC40" s="46"/>
      <c r="WXD40" s="46"/>
      <c r="WXE40" s="46"/>
      <c r="WXF40" s="46"/>
      <c r="WXG40" s="46"/>
      <c r="WXH40" s="46"/>
      <c r="WXI40" s="46"/>
      <c r="WXJ40" s="46"/>
      <c r="WXK40" s="46"/>
      <c r="WXL40" s="46"/>
      <c r="WXM40" s="46"/>
      <c r="WXN40" s="46"/>
      <c r="WXO40" s="46"/>
      <c r="WXP40" s="46"/>
      <c r="WXQ40" s="46"/>
      <c r="WXR40" s="46"/>
      <c r="WXS40" s="46"/>
      <c r="WXT40" s="46"/>
      <c r="WXU40" s="46"/>
      <c r="WXV40" s="46"/>
      <c r="WXW40" s="46"/>
      <c r="WXX40" s="46"/>
      <c r="WXY40" s="46"/>
      <c r="WXZ40" s="46"/>
      <c r="WYA40" s="46"/>
      <c r="WYB40" s="46"/>
      <c r="WYC40" s="46"/>
      <c r="WYD40" s="46"/>
      <c r="WYE40" s="46"/>
      <c r="WYF40" s="46"/>
      <c r="WYG40" s="46"/>
      <c r="WYH40" s="46"/>
      <c r="WYI40" s="46"/>
      <c r="WYJ40" s="46"/>
      <c r="WYK40" s="46"/>
      <c r="WYL40" s="46"/>
      <c r="WYM40" s="46"/>
      <c r="WYN40" s="46"/>
      <c r="WYO40" s="46"/>
      <c r="WYP40" s="46"/>
      <c r="WYQ40" s="46"/>
      <c r="WYR40" s="46"/>
      <c r="WYS40" s="46"/>
      <c r="WYT40" s="46"/>
      <c r="WYU40" s="46"/>
      <c r="WYV40" s="46"/>
      <c r="WYW40" s="46"/>
      <c r="WYX40" s="46"/>
      <c r="WYY40" s="46"/>
      <c r="WYZ40" s="46"/>
      <c r="WZA40" s="46"/>
      <c r="WZB40" s="46"/>
      <c r="WZC40" s="46"/>
      <c r="WZD40" s="46"/>
      <c r="WZE40" s="46"/>
      <c r="WZF40" s="46"/>
      <c r="WZG40" s="46"/>
      <c r="WZH40" s="46"/>
      <c r="WZI40" s="46"/>
      <c r="WZJ40" s="46"/>
      <c r="WZK40" s="46"/>
      <c r="WZL40" s="46"/>
      <c r="WZM40" s="46"/>
      <c r="WZN40" s="46"/>
      <c r="WZO40" s="46"/>
      <c r="WZP40" s="46"/>
      <c r="WZQ40" s="46"/>
      <c r="WZR40" s="46"/>
      <c r="WZS40" s="46"/>
      <c r="WZT40" s="46"/>
      <c r="WZU40" s="46"/>
      <c r="WZV40" s="46"/>
      <c r="WZW40" s="46"/>
      <c r="WZX40" s="46"/>
      <c r="WZY40" s="46"/>
      <c r="WZZ40" s="46"/>
      <c r="XAA40" s="46"/>
      <c r="XAB40" s="46"/>
      <c r="XAC40" s="46"/>
      <c r="XAD40" s="46"/>
      <c r="XAE40" s="46"/>
      <c r="XAF40" s="46"/>
      <c r="XAG40" s="46"/>
      <c r="XAH40" s="46"/>
      <c r="XAI40" s="46"/>
      <c r="XAJ40" s="46"/>
      <c r="XAK40" s="46"/>
      <c r="XAL40" s="46"/>
      <c r="XAM40" s="46"/>
      <c r="XAN40" s="46"/>
      <c r="XAO40" s="46"/>
      <c r="XAP40" s="46"/>
      <c r="XAQ40" s="46"/>
      <c r="XAR40" s="46"/>
      <c r="XAS40" s="46"/>
      <c r="XAT40" s="46"/>
      <c r="XAU40" s="46"/>
      <c r="XAV40" s="46"/>
      <c r="XAW40" s="46"/>
      <c r="XAX40" s="46"/>
      <c r="XAY40" s="46"/>
      <c r="XAZ40" s="46"/>
      <c r="XBA40" s="46"/>
      <c r="XBB40" s="46"/>
      <c r="XBC40" s="46"/>
      <c r="XBD40" s="46"/>
      <c r="XBE40" s="46"/>
      <c r="XBF40" s="46"/>
      <c r="XBG40" s="46"/>
      <c r="XBH40" s="46"/>
      <c r="XBI40" s="46"/>
      <c r="XBJ40" s="46"/>
      <c r="XBK40" s="46"/>
      <c r="XBL40" s="46"/>
      <c r="XBM40" s="46"/>
      <c r="XBN40" s="46"/>
      <c r="XBO40" s="46"/>
      <c r="XBP40" s="46"/>
      <c r="XBQ40" s="46"/>
      <c r="XBR40" s="46"/>
      <c r="XBS40" s="46"/>
      <c r="XBT40" s="46"/>
      <c r="XBU40" s="46"/>
      <c r="XBV40" s="46"/>
      <c r="XBW40" s="46"/>
      <c r="XBX40" s="46"/>
      <c r="XBY40" s="46"/>
      <c r="XBZ40" s="46"/>
      <c r="XCA40" s="46"/>
      <c r="XCB40" s="46"/>
      <c r="XCC40" s="46"/>
      <c r="XCD40" s="46"/>
      <c r="XCE40" s="46"/>
      <c r="XCF40" s="46"/>
      <c r="XCG40" s="46"/>
      <c r="XCH40" s="46"/>
      <c r="XCI40" s="46"/>
      <c r="XCJ40" s="46"/>
      <c r="XCK40" s="46"/>
      <c r="XCL40" s="46"/>
      <c r="XCM40" s="46"/>
      <c r="XCN40" s="46"/>
      <c r="XCO40" s="46"/>
      <c r="XCP40" s="46"/>
      <c r="XCQ40" s="46"/>
      <c r="XCR40" s="46"/>
      <c r="XCS40" s="46"/>
      <c r="XCT40" s="46"/>
      <c r="XCU40" s="46"/>
      <c r="XCV40" s="46"/>
      <c r="XCW40" s="46"/>
      <c r="XCX40" s="46"/>
      <c r="XCY40" s="46"/>
      <c r="XCZ40" s="46"/>
      <c r="XDA40" s="46"/>
      <c r="XDB40" s="46"/>
      <c r="XDC40" s="46"/>
      <c r="XDD40" s="46"/>
      <c r="XDE40" s="46"/>
      <c r="XDF40" s="46"/>
      <c r="XDG40" s="46"/>
      <c r="XDH40" s="46"/>
      <c r="XDI40" s="46"/>
      <c r="XDJ40" s="46"/>
      <c r="XDK40" s="46"/>
      <c r="XDL40" s="46"/>
      <c r="XDM40" s="46"/>
      <c r="XDN40" s="46"/>
      <c r="XDO40" s="46"/>
      <c r="XDP40" s="46"/>
      <c r="XDQ40" s="46"/>
      <c r="XDR40" s="46"/>
      <c r="XDS40" s="46"/>
      <c r="XDT40" s="46"/>
      <c r="XDU40" s="46"/>
      <c r="XDV40" s="46"/>
      <c r="XDW40" s="46"/>
      <c r="XDX40" s="46"/>
      <c r="XDY40" s="45"/>
      <c r="XDZ40" s="45"/>
      <c r="XEA40" s="45"/>
      <c r="XEB40" s="45"/>
      <c r="XEC40" s="45"/>
      <c r="XED40" s="45"/>
      <c r="XEE40" s="45"/>
      <c r="XEF40" s="45"/>
      <c r="XEG40" s="45"/>
      <c r="XEH40" s="45"/>
      <c r="XEI40" s="45"/>
      <c r="XEJ40" s="45"/>
      <c r="XEK40" s="45"/>
      <c r="XEL40" s="45"/>
      <c r="XEM40" s="45"/>
      <c r="XEN40" s="45"/>
      <c r="XEO40" s="45"/>
      <c r="XEP40" s="45"/>
      <c r="XEQ40" s="45"/>
      <c r="XER40" s="45"/>
      <c r="XES40" s="45"/>
      <c r="XET40" s="45"/>
      <c r="XEU40" s="45"/>
      <c r="XEV40" s="45"/>
      <c r="XEW40" s="45"/>
      <c r="XEX40" s="45"/>
      <c r="XEY40" s="45"/>
      <c r="XEZ40" s="45"/>
    </row>
    <row r="41" ht="13.5" spans="32:32">
      <c r="AF41" s="51"/>
    </row>
    <row r="42" ht="13.5" spans="32:32">
      <c r="AF42" s="51"/>
    </row>
    <row r="72" s="75" customFormat="1" spans="1:16380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04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9"/>
      <c r="XDZ72" s="19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  <c r="XER72" s="19"/>
      <c r="XES72" s="19"/>
      <c r="XET72" s="19"/>
      <c r="XEU72" s="19"/>
      <c r="XEV72" s="19"/>
      <c r="XEW72" s="19"/>
      <c r="XEX72" s="19"/>
      <c r="XEY72" s="19"/>
      <c r="XEZ72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6"/>
  <sheetViews>
    <sheetView view="pageBreakPreview" zoomScale="145" zoomScaleNormal="85" workbookViewId="0">
      <pane xSplit="1" ySplit="9" topLeftCell="B10" activePane="bottomRight" state="frozen"/>
      <selection/>
      <selection pane="topRight"/>
      <selection pane="bottomLeft"/>
      <selection pane="bottomRight" activeCell="C5" sqref="C5:C8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10.5" style="1" customWidth="1"/>
    <col min="5" max="5" width="5.25" style="1" customWidth="1"/>
    <col min="6" max="6" width="10.3833333333333" style="1" customWidth="1"/>
    <col min="7" max="7" width="7.25" style="1" customWidth="1"/>
    <col min="8" max="8" width="9.23333333333333" style="1" customWidth="1"/>
    <col min="9" max="9" width="7.13333333333333" style="1" customWidth="1"/>
    <col min="10" max="10" width="9.23333333333333" style="1" customWidth="1"/>
    <col min="11" max="12" width="7.69166666666667" style="1" customWidth="1"/>
    <col min="13" max="13" width="7" style="1" customWidth="1"/>
    <col min="14" max="14" width="8" style="1" customWidth="1"/>
    <col min="15" max="15" width="7" style="1" customWidth="1"/>
    <col min="16" max="16" width="9.23333333333333" style="1" customWidth="1"/>
    <col min="17" max="17" width="7.25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6.63333333333333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13333333333333" style="1" customWidth="1"/>
    <col min="30" max="30" width="9.74166666666667" style="1" customWidth="1"/>
    <col min="31" max="31" width="8.63333333333333" style="1" customWidth="1"/>
    <col min="32" max="32" width="9.76666666666667" style="1" customWidth="1"/>
    <col min="33" max="33" width="18.9416666666667" style="1" customWidth="1"/>
    <col min="34" max="34" width="12.4916666666667" style="1" customWidth="1"/>
    <col min="35" max="35" width="12.5" style="1" customWidth="1"/>
    <col min="36" max="36" width="13.8166666666667" style="1" customWidth="1"/>
    <col min="37" max="16380" width="10" style="1" customWidth="1"/>
    <col min="16381" max="16384" width="10" style="1"/>
  </cols>
  <sheetData>
    <row r="1" s="1" customFormat="1" ht="22.75" customHeight="1" spans="1:33">
      <c r="A1" s="76" t="s">
        <v>96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9"/>
      <c r="AG1" s="9"/>
    </row>
    <row r="2" s="1" customFormat="1" ht="8.5" customHeight="1" spans="1:33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9"/>
      <c r="AG2" s="9"/>
    </row>
    <row r="3" s="1" customFormat="1" ht="22.75" customHeight="1" spans="1:33">
      <c r="A3" s="77" t="s">
        <v>5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4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10"/>
      <c r="AE3" s="10"/>
      <c r="AF3" s="9"/>
      <c r="AG3" s="9"/>
    </row>
    <row r="4" s="1" customFormat="1" ht="22.75" customHeight="1" spans="1:31">
      <c r="A4" s="5" t="s">
        <v>6</v>
      </c>
      <c r="B4" s="5" t="s">
        <v>97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="1" customFormat="1" ht="22.75" customHeight="1" spans="1:31">
      <c r="A5" s="5"/>
      <c r="B5" s="5" t="s">
        <v>16</v>
      </c>
      <c r="C5" s="84" t="s">
        <v>68</v>
      </c>
      <c r="D5" s="5" t="s">
        <v>98</v>
      </c>
      <c r="E5" s="84" t="s">
        <v>68</v>
      </c>
      <c r="F5" s="5" t="s">
        <v>99</v>
      </c>
      <c r="G5" s="5"/>
      <c r="H5" s="5"/>
      <c r="I5" s="5"/>
      <c r="J5" s="5"/>
      <c r="K5" s="5"/>
      <c r="L5" s="5"/>
      <c r="M5" s="5"/>
      <c r="N5" s="5"/>
      <c r="O5" s="5"/>
      <c r="P5" s="5" t="s">
        <v>57</v>
      </c>
      <c r="Q5" s="5"/>
      <c r="R5" s="5"/>
      <c r="S5" s="5"/>
      <c r="T5" s="5"/>
      <c r="U5" s="5"/>
      <c r="V5" s="5" t="s">
        <v>10</v>
      </c>
      <c r="W5" s="5"/>
      <c r="X5" s="5"/>
      <c r="Y5" s="5"/>
      <c r="Z5" s="5"/>
      <c r="AA5" s="5"/>
      <c r="AB5" s="5"/>
      <c r="AC5" s="5"/>
      <c r="AD5" s="5"/>
      <c r="AE5" s="5"/>
    </row>
    <row r="6" s="1" customFormat="1" ht="22.75" customHeight="1" spans="1:31">
      <c r="A6" s="5"/>
      <c r="B6" s="5"/>
      <c r="C6" s="84"/>
      <c r="D6" s="5"/>
      <c r="E6" s="84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 t="s">
        <v>11</v>
      </c>
      <c r="W6" s="5" t="s">
        <v>12</v>
      </c>
      <c r="X6" s="5" t="s">
        <v>14</v>
      </c>
      <c r="Y6" s="5"/>
      <c r="Z6" s="5"/>
      <c r="AA6" s="5"/>
      <c r="AB6" s="5" t="s">
        <v>15</v>
      </c>
      <c r="AC6" s="5"/>
      <c r="AD6" s="5"/>
      <c r="AE6" s="5"/>
    </row>
    <row r="7" s="1" customFormat="1" ht="22.75" customHeight="1" spans="1:31">
      <c r="A7" s="5"/>
      <c r="B7" s="5"/>
      <c r="C7" s="84"/>
      <c r="D7" s="5"/>
      <c r="E7" s="84"/>
      <c r="F7" s="5" t="s">
        <v>11</v>
      </c>
      <c r="G7" s="5" t="s">
        <v>12</v>
      </c>
      <c r="H7" s="5" t="s">
        <v>58</v>
      </c>
      <c r="I7" s="5" t="s">
        <v>12</v>
      </c>
      <c r="J7" s="5" t="s">
        <v>73</v>
      </c>
      <c r="K7" s="5" t="s">
        <v>12</v>
      </c>
      <c r="L7" s="5" t="s">
        <v>60</v>
      </c>
      <c r="M7" s="5" t="s">
        <v>12</v>
      </c>
      <c r="N7" s="5" t="s">
        <v>61</v>
      </c>
      <c r="O7" s="5" t="s">
        <v>12</v>
      </c>
      <c r="P7" s="5" t="s">
        <v>11</v>
      </c>
      <c r="Q7" s="5" t="s">
        <v>12</v>
      </c>
      <c r="R7" s="5" t="s">
        <v>88</v>
      </c>
      <c r="S7" s="5"/>
      <c r="T7" s="5"/>
      <c r="U7" s="5"/>
      <c r="V7" s="5"/>
      <c r="W7" s="5"/>
      <c r="X7" s="5" t="s">
        <v>11</v>
      </c>
      <c r="Y7" s="5" t="s">
        <v>12</v>
      </c>
      <c r="Z7" s="5" t="s">
        <v>100</v>
      </c>
      <c r="AA7" s="5"/>
      <c r="AB7" s="5" t="s">
        <v>11</v>
      </c>
      <c r="AC7" s="5" t="s">
        <v>12</v>
      </c>
      <c r="AD7" s="5" t="s">
        <v>101</v>
      </c>
      <c r="AE7" s="5"/>
    </row>
    <row r="8" s="1" customFormat="1" ht="28.45" customHeight="1" spans="1:31">
      <c r="A8" s="5"/>
      <c r="B8" s="5"/>
      <c r="C8" s="84"/>
      <c r="D8" s="5"/>
      <c r="E8" s="84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 t="s">
        <v>74</v>
      </c>
      <c r="S8" s="5" t="s">
        <v>12</v>
      </c>
      <c r="T8" s="5" t="s">
        <v>75</v>
      </c>
      <c r="U8" s="5" t="s">
        <v>12</v>
      </c>
      <c r="V8" s="5"/>
      <c r="W8" s="5"/>
      <c r="X8" s="5"/>
      <c r="Y8" s="5"/>
      <c r="Z8" s="5" t="s">
        <v>11</v>
      </c>
      <c r="AA8" s="5" t="s">
        <v>102</v>
      </c>
      <c r="AB8" s="5"/>
      <c r="AC8" s="5"/>
      <c r="AD8" s="5" t="s">
        <v>11</v>
      </c>
      <c r="AE8" s="5" t="s">
        <v>78</v>
      </c>
    </row>
    <row r="9" s="1" customFormat="1" ht="28" customHeight="1" spans="1:33">
      <c r="A9" s="5" t="s">
        <v>16</v>
      </c>
      <c r="B9" s="85">
        <v>47878.397686</v>
      </c>
      <c r="C9" s="85">
        <v>-6.87670903264052</v>
      </c>
      <c r="D9" s="86">
        <v>47326.725314</v>
      </c>
      <c r="E9" s="86">
        <v>-7.04420417951138</v>
      </c>
      <c r="F9" s="85">
        <v>30098.646951</v>
      </c>
      <c r="G9" s="85">
        <v>62.8647749417084</v>
      </c>
      <c r="H9" s="85">
        <v>731.005126</v>
      </c>
      <c r="I9" s="96">
        <v>1.52679530086645</v>
      </c>
      <c r="J9" s="85">
        <v>3339.705761</v>
      </c>
      <c r="K9" s="96">
        <v>6.9753916639039</v>
      </c>
      <c r="L9" s="96">
        <v>8436.552499</v>
      </c>
      <c r="M9" s="96">
        <v>17.6207912268269</v>
      </c>
      <c r="N9" s="85">
        <v>17591.383565</v>
      </c>
      <c r="O9" s="96">
        <v>36.7417967501111</v>
      </c>
      <c r="P9" s="85">
        <v>7999.653895</v>
      </c>
      <c r="Q9" s="96">
        <v>16.7082740476488</v>
      </c>
      <c r="R9" s="85">
        <v>4883.685105</v>
      </c>
      <c r="S9" s="96">
        <v>10.2001849289706</v>
      </c>
      <c r="T9" s="85">
        <v>3115.96879</v>
      </c>
      <c r="U9" s="96">
        <v>6.50808911867811</v>
      </c>
      <c r="V9" s="85">
        <v>9780.09684</v>
      </c>
      <c r="W9" s="96">
        <v>20.4269510106429</v>
      </c>
      <c r="X9" s="85">
        <v>7346.346763</v>
      </c>
      <c r="Y9" s="96">
        <v>15.3437606896944</v>
      </c>
      <c r="Z9" s="85">
        <v>2915.273572</v>
      </c>
      <c r="AA9" s="96">
        <v>39.6833101682979</v>
      </c>
      <c r="AB9" s="85">
        <v>2433.750077</v>
      </c>
      <c r="AC9" s="96">
        <v>5.08319032094854</v>
      </c>
      <c r="AD9" s="85">
        <v>1512.810208</v>
      </c>
      <c r="AE9" s="96">
        <v>62.1596367801574</v>
      </c>
      <c r="AF9" s="9"/>
      <c r="AG9" s="102"/>
    </row>
    <row r="10" s="1" customFormat="1" ht="28" customHeight="1" spans="1:33">
      <c r="A10" s="7" t="s">
        <v>17</v>
      </c>
      <c r="B10" s="85">
        <v>8318.0532</v>
      </c>
      <c r="C10" s="85">
        <v>-35.3389226368196</v>
      </c>
      <c r="D10" s="85">
        <v>8183.982825</v>
      </c>
      <c r="E10" s="85">
        <v>-35.594330868391</v>
      </c>
      <c r="F10" s="85">
        <v>2982.435665</v>
      </c>
      <c r="G10" s="85">
        <v>35.8549722307619</v>
      </c>
      <c r="H10" s="85">
        <v>160.2133</v>
      </c>
      <c r="I10" s="96">
        <v>1.92609131184686</v>
      </c>
      <c r="J10" s="85">
        <v>675.807997</v>
      </c>
      <c r="K10" s="96">
        <v>8.12459334835704</v>
      </c>
      <c r="L10" s="96">
        <v>2146.414368</v>
      </c>
      <c r="M10" s="96">
        <v>25.804287570558</v>
      </c>
      <c r="N10" s="85">
        <v>0</v>
      </c>
      <c r="O10" s="96">
        <v>0</v>
      </c>
      <c r="P10" s="85">
        <v>2397.911591</v>
      </c>
      <c r="Q10" s="96">
        <v>28.8277982040317</v>
      </c>
      <c r="R10" s="85">
        <v>1455.023633</v>
      </c>
      <c r="S10" s="96">
        <v>17.4923578632558</v>
      </c>
      <c r="T10" s="85">
        <v>942.887958</v>
      </c>
      <c r="U10" s="96">
        <v>11.3354403407759</v>
      </c>
      <c r="V10" s="85">
        <v>2937.705944</v>
      </c>
      <c r="W10" s="96">
        <v>35.3172295652064</v>
      </c>
      <c r="X10" s="85">
        <v>1905.125842</v>
      </c>
      <c r="Y10" s="96">
        <v>22.9035063396805</v>
      </c>
      <c r="Z10" s="85">
        <v>681.581232</v>
      </c>
      <c r="AA10" s="96">
        <v>35.7761790310123</v>
      </c>
      <c r="AB10" s="85">
        <v>1032.580102</v>
      </c>
      <c r="AC10" s="96">
        <v>12.4137232255259</v>
      </c>
      <c r="AD10" s="85">
        <v>676.696851</v>
      </c>
      <c r="AE10" s="96">
        <v>65.5345623733509</v>
      </c>
      <c r="AF10" s="9"/>
      <c r="AG10" s="103"/>
    </row>
    <row r="11" s="1" customFormat="1" ht="28" customHeight="1" spans="1:33">
      <c r="A11" s="7" t="s">
        <v>18</v>
      </c>
      <c r="B11" s="85">
        <v>8830.906966</v>
      </c>
      <c r="C11" s="85">
        <v>0.628335633221725</v>
      </c>
      <c r="D11" s="85">
        <v>8797.78757</v>
      </c>
      <c r="E11" s="85">
        <v>0.283235762547279</v>
      </c>
      <c r="F11" s="85">
        <v>5703.094037</v>
      </c>
      <c r="G11" s="85">
        <v>64.581068048362</v>
      </c>
      <c r="H11" s="85">
        <v>123.5089</v>
      </c>
      <c r="I11" s="96">
        <v>1.39859813352721</v>
      </c>
      <c r="J11" s="85">
        <v>589.404959</v>
      </c>
      <c r="K11" s="96">
        <v>6.67434229880664</v>
      </c>
      <c r="L11" s="96">
        <v>1390.180178</v>
      </c>
      <c r="M11" s="96">
        <v>15.7422129273058</v>
      </c>
      <c r="N11" s="85">
        <v>3600</v>
      </c>
      <c r="O11" s="96">
        <v>40.7659146887224</v>
      </c>
      <c r="P11" s="85">
        <v>1353.379179</v>
      </c>
      <c r="Q11" s="96">
        <v>15.3254833757242</v>
      </c>
      <c r="R11" s="85">
        <v>824.984452</v>
      </c>
      <c r="S11" s="96">
        <v>9.34201271937621</v>
      </c>
      <c r="T11" s="85">
        <v>528.394727</v>
      </c>
      <c r="U11" s="96">
        <v>5.98347065634798</v>
      </c>
      <c r="V11" s="85">
        <v>1774.43375</v>
      </c>
      <c r="W11" s="96">
        <v>20.0934485759138</v>
      </c>
      <c r="X11" s="85">
        <v>1197.470494</v>
      </c>
      <c r="Y11" s="96">
        <v>13.5599944446295</v>
      </c>
      <c r="Z11" s="85">
        <v>234.942743</v>
      </c>
      <c r="AA11" s="96">
        <v>19.6199191693821</v>
      </c>
      <c r="AB11" s="85">
        <v>576.963256</v>
      </c>
      <c r="AC11" s="96">
        <v>6.5334541312843</v>
      </c>
      <c r="AD11" s="85">
        <v>369.825721</v>
      </c>
      <c r="AE11" s="96">
        <v>64.0986609032864</v>
      </c>
      <c r="AF11" s="9"/>
      <c r="AG11" s="103"/>
    </row>
    <row r="12" s="1" customFormat="1" ht="28" customHeight="1" spans="1:33">
      <c r="A12" s="7" t="s">
        <v>19</v>
      </c>
      <c r="B12" s="85">
        <v>7095.832523</v>
      </c>
      <c r="C12" s="85">
        <v>179.196506190959</v>
      </c>
      <c r="D12" s="85">
        <v>7050.037333</v>
      </c>
      <c r="E12" s="85">
        <v>182.171785685692</v>
      </c>
      <c r="F12" s="85">
        <v>5545.465898</v>
      </c>
      <c r="G12" s="85">
        <v>78.1510256904354</v>
      </c>
      <c r="H12" s="85">
        <v>62.8166</v>
      </c>
      <c r="I12" s="96">
        <v>0.885260465158811</v>
      </c>
      <c r="J12" s="85">
        <v>321.438886</v>
      </c>
      <c r="K12" s="96">
        <v>4.52996720198944</v>
      </c>
      <c r="L12" s="96">
        <v>810.691279</v>
      </c>
      <c r="M12" s="96">
        <v>11.4248930815697</v>
      </c>
      <c r="N12" s="85">
        <v>4350.519133</v>
      </c>
      <c r="O12" s="96">
        <v>61.3109049417174</v>
      </c>
      <c r="P12" s="85">
        <v>703.752598</v>
      </c>
      <c r="Q12" s="96">
        <v>9.91782987716944</v>
      </c>
      <c r="R12" s="85">
        <v>416.461323</v>
      </c>
      <c r="S12" s="96">
        <v>5.86909741246158</v>
      </c>
      <c r="T12" s="85">
        <v>287.291275</v>
      </c>
      <c r="U12" s="96">
        <v>4.04873246470786</v>
      </c>
      <c r="V12" s="85">
        <v>846.614027</v>
      </c>
      <c r="W12" s="96">
        <v>11.9311444323952</v>
      </c>
      <c r="X12" s="85">
        <v>678.401526</v>
      </c>
      <c r="Y12" s="96">
        <v>9.56056282051571</v>
      </c>
      <c r="Z12" s="85">
        <v>375.672293</v>
      </c>
      <c r="AA12" s="96">
        <v>55.3760978715723</v>
      </c>
      <c r="AB12" s="85">
        <v>168.212501</v>
      </c>
      <c r="AC12" s="96">
        <v>2.37058161187946</v>
      </c>
      <c r="AD12" s="85">
        <v>132.326456</v>
      </c>
      <c r="AE12" s="96">
        <v>78.6662437175225</v>
      </c>
      <c r="AF12" s="9"/>
      <c r="AG12" s="103"/>
    </row>
    <row r="13" s="1" customFormat="1" ht="28" customHeight="1" spans="1:33">
      <c r="A13" s="7" t="s">
        <v>20</v>
      </c>
      <c r="B13" s="85">
        <v>4536.7099</v>
      </c>
      <c r="C13" s="85">
        <v>-14.0473509440854</v>
      </c>
      <c r="D13" s="85">
        <v>4498.75943</v>
      </c>
      <c r="E13" s="85">
        <v>-14.1857354276996</v>
      </c>
      <c r="F13" s="85">
        <v>3648.197601</v>
      </c>
      <c r="G13" s="85">
        <v>80.4150514671436</v>
      </c>
      <c r="H13" s="85">
        <v>50.6715</v>
      </c>
      <c r="I13" s="96">
        <v>1.11692175865157</v>
      </c>
      <c r="J13" s="85">
        <v>157.507923</v>
      </c>
      <c r="K13" s="96">
        <v>3.47185353420989</v>
      </c>
      <c r="L13" s="96">
        <v>440.018178</v>
      </c>
      <c r="M13" s="96">
        <v>9.69905917942869</v>
      </c>
      <c r="N13" s="85">
        <v>3000</v>
      </c>
      <c r="O13" s="96">
        <v>66.1272169948535</v>
      </c>
      <c r="P13" s="85">
        <v>414.967164</v>
      </c>
      <c r="Q13" s="96">
        <v>9.14687456652232</v>
      </c>
      <c r="R13" s="85">
        <v>249.021999</v>
      </c>
      <c r="S13" s="96">
        <v>5.48904392145506</v>
      </c>
      <c r="T13" s="85">
        <v>165.945165</v>
      </c>
      <c r="U13" s="96">
        <v>3.65783064506725</v>
      </c>
      <c r="V13" s="85">
        <v>473.545135</v>
      </c>
      <c r="W13" s="96">
        <v>10.4380739663341</v>
      </c>
      <c r="X13" s="85">
        <v>393.023527</v>
      </c>
      <c r="Y13" s="96">
        <v>8.66318401800388</v>
      </c>
      <c r="Z13" s="85">
        <v>163.871386</v>
      </c>
      <c r="AA13" s="96">
        <v>41.6950576091085</v>
      </c>
      <c r="AB13" s="85">
        <v>80.521608</v>
      </c>
      <c r="AC13" s="96">
        <v>1.77488994833018</v>
      </c>
      <c r="AD13" s="85">
        <v>15.584021</v>
      </c>
      <c r="AE13" s="96">
        <v>19.3538372954499</v>
      </c>
      <c r="AF13" s="9"/>
      <c r="AG13" s="103"/>
    </row>
    <row r="14" s="1" customFormat="1" ht="28" customHeight="1" spans="1:33">
      <c r="A14" s="7" t="s">
        <v>21</v>
      </c>
      <c r="B14" s="85">
        <v>1169.167599</v>
      </c>
      <c r="C14" s="85">
        <v>19.943621755247</v>
      </c>
      <c r="D14" s="85">
        <v>1161.565394</v>
      </c>
      <c r="E14" s="85">
        <v>20.7074775856755</v>
      </c>
      <c r="F14" s="85">
        <v>686.96293</v>
      </c>
      <c r="G14" s="85">
        <v>58.756582938799</v>
      </c>
      <c r="H14" s="85">
        <v>19.6638</v>
      </c>
      <c r="I14" s="96">
        <v>1.68186323473372</v>
      </c>
      <c r="J14" s="85">
        <v>120.368561</v>
      </c>
      <c r="K14" s="96">
        <v>10.2952357816751</v>
      </c>
      <c r="L14" s="96">
        <v>246.930569</v>
      </c>
      <c r="M14" s="96">
        <v>21.1202028871825</v>
      </c>
      <c r="N14" s="85">
        <v>300</v>
      </c>
      <c r="O14" s="96">
        <v>25.6592810352077</v>
      </c>
      <c r="P14" s="85">
        <v>223.004919</v>
      </c>
      <c r="Q14" s="96">
        <v>19.0738196295158</v>
      </c>
      <c r="R14" s="85">
        <v>137.675888</v>
      </c>
      <c r="S14" s="96">
        <v>11.7755476732126</v>
      </c>
      <c r="T14" s="85">
        <v>85.329031</v>
      </c>
      <c r="U14" s="96">
        <v>7.29827195630316</v>
      </c>
      <c r="V14" s="85">
        <v>259.19975</v>
      </c>
      <c r="W14" s="96">
        <v>22.1695974316852</v>
      </c>
      <c r="X14" s="85">
        <v>231.690748</v>
      </c>
      <c r="Y14" s="96">
        <v>19.8167267206316</v>
      </c>
      <c r="Z14" s="85">
        <v>122.897371</v>
      </c>
      <c r="AA14" s="96">
        <v>53.0437110937205</v>
      </c>
      <c r="AB14" s="85">
        <v>27.509002</v>
      </c>
      <c r="AC14" s="96">
        <v>2.35287071105363</v>
      </c>
      <c r="AD14" s="85">
        <v>13.411656</v>
      </c>
      <c r="AE14" s="96">
        <v>48.7536988800975</v>
      </c>
      <c r="AF14" s="9"/>
      <c r="AG14" s="103"/>
    </row>
    <row r="15" s="1" customFormat="1" ht="28" customHeight="1" spans="1:33">
      <c r="A15" s="7" t="s">
        <v>22</v>
      </c>
      <c r="B15" s="85">
        <v>1056.108074</v>
      </c>
      <c r="C15" s="85">
        <v>-42.1031124872758</v>
      </c>
      <c r="D15" s="85">
        <v>1053.13118</v>
      </c>
      <c r="E15" s="85">
        <v>-42.1103023828327</v>
      </c>
      <c r="F15" s="85">
        <v>484.069661</v>
      </c>
      <c r="G15" s="85">
        <v>45.8352391120911</v>
      </c>
      <c r="H15" s="85">
        <v>31.218</v>
      </c>
      <c r="I15" s="96">
        <v>2.95594748004928</v>
      </c>
      <c r="J15" s="85">
        <v>143.82673</v>
      </c>
      <c r="K15" s="96">
        <v>13.6185617306435</v>
      </c>
      <c r="L15" s="96">
        <v>309.024931</v>
      </c>
      <c r="M15" s="96">
        <v>29.2607299013983</v>
      </c>
      <c r="N15" s="85">
        <v>0</v>
      </c>
      <c r="O15" s="96">
        <v>0</v>
      </c>
      <c r="P15" s="85">
        <v>242.055423</v>
      </c>
      <c r="Q15" s="96">
        <v>22.9195694038411</v>
      </c>
      <c r="R15" s="85">
        <v>157.14254</v>
      </c>
      <c r="S15" s="96">
        <v>14.8793995490276</v>
      </c>
      <c r="T15" s="85">
        <v>84.912883</v>
      </c>
      <c r="U15" s="96">
        <v>8.04016985481355</v>
      </c>
      <c r="V15" s="85">
        <v>329.98299</v>
      </c>
      <c r="W15" s="96">
        <v>31.2451914840677</v>
      </c>
      <c r="X15" s="85">
        <v>273.316465</v>
      </c>
      <c r="Y15" s="96">
        <v>25.879592413759</v>
      </c>
      <c r="Z15" s="85">
        <v>142.058552</v>
      </c>
      <c r="AA15" s="96">
        <v>51.9758485827043</v>
      </c>
      <c r="AB15" s="85">
        <v>56.666525</v>
      </c>
      <c r="AC15" s="96">
        <v>5.36559907030878</v>
      </c>
      <c r="AD15" s="85">
        <v>26.791232</v>
      </c>
      <c r="AE15" s="96">
        <v>47.2787629027896</v>
      </c>
      <c r="AF15" s="9"/>
      <c r="AG15" s="103"/>
    </row>
    <row r="16" s="1" customFormat="1" ht="28" customHeight="1" spans="1:33">
      <c r="A16" s="7" t="s">
        <v>23</v>
      </c>
      <c r="B16" s="85">
        <v>3176.199038</v>
      </c>
      <c r="C16" s="85">
        <v>-19.4189844385334</v>
      </c>
      <c r="D16" s="85">
        <v>3097.299038</v>
      </c>
      <c r="E16" s="85">
        <v>-19.6988039933352</v>
      </c>
      <c r="F16" s="85">
        <v>2106.46458</v>
      </c>
      <c r="G16" s="85">
        <v>66.320295258524</v>
      </c>
      <c r="H16" s="85">
        <v>42.1575</v>
      </c>
      <c r="I16" s="96">
        <v>1.32729402331618</v>
      </c>
      <c r="J16" s="85">
        <v>273.442982</v>
      </c>
      <c r="K16" s="96">
        <v>8.60912615136936</v>
      </c>
      <c r="L16" s="96">
        <v>565.017507</v>
      </c>
      <c r="M16" s="96">
        <v>17.7891089393372</v>
      </c>
      <c r="N16" s="85">
        <v>1225.846591</v>
      </c>
      <c r="O16" s="96">
        <v>38.5947661445013</v>
      </c>
      <c r="P16" s="85">
        <v>518.235092</v>
      </c>
      <c r="Q16" s="96">
        <v>16.3162032920432</v>
      </c>
      <c r="R16" s="85">
        <v>318.4528</v>
      </c>
      <c r="S16" s="96">
        <v>10.0262230480532</v>
      </c>
      <c r="T16" s="85">
        <v>199.782292</v>
      </c>
      <c r="U16" s="96">
        <v>6.28998024398999</v>
      </c>
      <c r="V16" s="85">
        <v>551.499366</v>
      </c>
      <c r="W16" s="96">
        <v>17.3635014494328</v>
      </c>
      <c r="X16" s="85">
        <v>414.65894</v>
      </c>
      <c r="Y16" s="96">
        <v>13.0551938036322</v>
      </c>
      <c r="Z16" s="85">
        <v>196.315667</v>
      </c>
      <c r="AA16" s="96">
        <v>47.3438886907877</v>
      </c>
      <c r="AB16" s="85">
        <v>136.840426</v>
      </c>
      <c r="AC16" s="96">
        <v>4.30830764580063</v>
      </c>
      <c r="AD16" s="85">
        <v>89.101879</v>
      </c>
      <c r="AE16" s="96">
        <v>65.1137106223273</v>
      </c>
      <c r="AF16" s="9"/>
      <c r="AG16" s="103"/>
    </row>
    <row r="17" s="1" customFormat="1" ht="28" customHeight="1" spans="1:33">
      <c r="A17" s="7" t="s">
        <v>24</v>
      </c>
      <c r="B17" s="85">
        <v>4735.912496</v>
      </c>
      <c r="C17" s="85">
        <v>-12.9190597337944</v>
      </c>
      <c r="D17" s="85">
        <v>4730.201038</v>
      </c>
      <c r="E17" s="85">
        <v>-12.5657301540308</v>
      </c>
      <c r="F17" s="85">
        <v>3535.570409</v>
      </c>
      <c r="G17" s="85">
        <v>74.6544707484815</v>
      </c>
      <c r="H17" s="85">
        <v>63.6422</v>
      </c>
      <c r="I17" s="96">
        <v>1.34382128161686</v>
      </c>
      <c r="J17" s="85">
        <v>299.77916</v>
      </c>
      <c r="K17" s="96">
        <v>6.32991340640682</v>
      </c>
      <c r="L17" s="96">
        <v>631.667258</v>
      </c>
      <c r="M17" s="96">
        <v>13.3378152263901</v>
      </c>
      <c r="N17" s="85">
        <v>2540.481791</v>
      </c>
      <c r="O17" s="96">
        <v>53.6429208340677</v>
      </c>
      <c r="P17" s="85">
        <v>538.417766</v>
      </c>
      <c r="Q17" s="96">
        <v>11.3688284244009</v>
      </c>
      <c r="R17" s="85">
        <v>334.151562</v>
      </c>
      <c r="S17" s="96">
        <v>7.05569543952148</v>
      </c>
      <c r="T17" s="85">
        <v>204.266204</v>
      </c>
      <c r="U17" s="96">
        <v>4.31313298487937</v>
      </c>
      <c r="V17" s="85">
        <v>661.924321</v>
      </c>
      <c r="W17" s="96">
        <v>13.9767008271176</v>
      </c>
      <c r="X17" s="85">
        <v>588.302637</v>
      </c>
      <c r="Y17" s="96">
        <v>12.422160196095</v>
      </c>
      <c r="Z17" s="85">
        <v>195.121226</v>
      </c>
      <c r="AA17" s="96">
        <v>33.1668113872486</v>
      </c>
      <c r="AB17" s="85">
        <v>73.621684</v>
      </c>
      <c r="AC17" s="96">
        <v>1.55454063102267</v>
      </c>
      <c r="AD17" s="85">
        <v>43.333331</v>
      </c>
      <c r="AE17" s="96">
        <v>58.8594672732561</v>
      </c>
      <c r="AF17" s="9"/>
      <c r="AG17" s="103"/>
    </row>
    <row r="18" s="1" customFormat="1" ht="28" customHeight="1" spans="1:33">
      <c r="A18" s="7" t="s">
        <v>25</v>
      </c>
      <c r="B18" s="85">
        <v>2870.087287</v>
      </c>
      <c r="C18" s="85">
        <v>10.7843358790345</v>
      </c>
      <c r="D18" s="85">
        <v>2849.170163</v>
      </c>
      <c r="E18" s="85">
        <v>11.0265278439168</v>
      </c>
      <c r="F18" s="85">
        <v>1239.839951</v>
      </c>
      <c r="G18" s="85">
        <v>43.1986844656547</v>
      </c>
      <c r="H18" s="85">
        <v>71.3458</v>
      </c>
      <c r="I18" s="96">
        <v>2.4858407729674</v>
      </c>
      <c r="J18" s="85">
        <v>320.087679</v>
      </c>
      <c r="K18" s="96">
        <v>11.1525416125785</v>
      </c>
      <c r="L18" s="96">
        <v>848.406472</v>
      </c>
      <c r="M18" s="96">
        <v>29.5603020801088</v>
      </c>
      <c r="N18" s="85">
        <v>0</v>
      </c>
      <c r="O18" s="96">
        <v>0</v>
      </c>
      <c r="P18" s="85">
        <v>709.209846</v>
      </c>
      <c r="Q18" s="96">
        <v>24.7103929281995</v>
      </c>
      <c r="R18" s="85">
        <v>438.640445</v>
      </c>
      <c r="S18" s="96">
        <v>15.2831743824243</v>
      </c>
      <c r="T18" s="85">
        <v>270.569401</v>
      </c>
      <c r="U18" s="96">
        <v>9.42721854577519</v>
      </c>
      <c r="V18" s="85">
        <v>921.03749</v>
      </c>
      <c r="W18" s="96">
        <v>32.0909226061458</v>
      </c>
      <c r="X18" s="85">
        <v>798.022496</v>
      </c>
      <c r="Y18" s="96">
        <v>27.804816237284</v>
      </c>
      <c r="Z18" s="85">
        <v>368.120554</v>
      </c>
      <c r="AA18" s="96">
        <v>46.1290948369455</v>
      </c>
      <c r="AB18" s="85">
        <v>123.014994</v>
      </c>
      <c r="AC18" s="96">
        <v>4.28610636886181</v>
      </c>
      <c r="AD18" s="85">
        <v>52.968142</v>
      </c>
      <c r="AE18" s="96">
        <v>43.0582811718058</v>
      </c>
      <c r="AF18" s="9"/>
      <c r="AG18" s="103"/>
    </row>
    <row r="19" s="1" customFormat="1" ht="28" customHeight="1" spans="1:33">
      <c r="A19" s="7" t="s">
        <v>26</v>
      </c>
      <c r="B19" s="85">
        <v>2775.740114</v>
      </c>
      <c r="C19" s="85">
        <v>-13.6694095699125</v>
      </c>
      <c r="D19" s="85">
        <v>2639.371932</v>
      </c>
      <c r="E19" s="85">
        <v>-15.8588497857173</v>
      </c>
      <c r="F19" s="85">
        <v>1780.979873</v>
      </c>
      <c r="G19" s="85">
        <v>64.1623422890807</v>
      </c>
      <c r="H19" s="85">
        <v>46.4511</v>
      </c>
      <c r="I19" s="96">
        <v>1.67346718684918</v>
      </c>
      <c r="J19" s="85">
        <v>211.006055</v>
      </c>
      <c r="K19" s="96">
        <v>7.60179434435338</v>
      </c>
      <c r="L19" s="96">
        <v>428.218365</v>
      </c>
      <c r="M19" s="96">
        <v>15.4271778845647</v>
      </c>
      <c r="N19" s="85">
        <v>1095.304353</v>
      </c>
      <c r="O19" s="96">
        <v>39.4599028733134</v>
      </c>
      <c r="P19" s="85">
        <v>490.913062</v>
      </c>
      <c r="Q19" s="96">
        <v>17.6858438412149</v>
      </c>
      <c r="R19" s="85">
        <v>333.506232</v>
      </c>
      <c r="S19" s="96">
        <v>12.0150380908463</v>
      </c>
      <c r="T19" s="85">
        <v>157.40683</v>
      </c>
      <c r="U19" s="96">
        <v>5.6708057503686</v>
      </c>
      <c r="V19" s="85">
        <v>503.847179</v>
      </c>
      <c r="W19" s="96">
        <v>18.1518138697044</v>
      </c>
      <c r="X19" s="85">
        <v>397.875469</v>
      </c>
      <c r="Y19" s="96">
        <v>14.3340317414168</v>
      </c>
      <c r="Z19" s="85">
        <v>188.34368</v>
      </c>
      <c r="AA19" s="96">
        <v>47.3373441376955</v>
      </c>
      <c r="AB19" s="85">
        <v>105.97171</v>
      </c>
      <c r="AC19" s="96">
        <v>3.81778212828753</v>
      </c>
      <c r="AD19" s="85">
        <v>67.77899</v>
      </c>
      <c r="AE19" s="96">
        <v>63.9595133455901</v>
      </c>
      <c r="AF19" s="9"/>
      <c r="AG19" s="103"/>
    </row>
    <row r="20" s="1" customFormat="1" ht="28" customHeight="1" spans="1:33">
      <c r="A20" s="7" t="s">
        <v>27</v>
      </c>
      <c r="B20" s="87">
        <v>1554.584684</v>
      </c>
      <c r="C20" s="87">
        <v>-51.0232317250425</v>
      </c>
      <c r="D20" s="87">
        <v>1522.404006</v>
      </c>
      <c r="E20" s="87">
        <v>-51.7391973942786</v>
      </c>
      <c r="F20" s="87">
        <v>1005.871508</v>
      </c>
      <c r="G20" s="87">
        <v>64.7035519102027</v>
      </c>
      <c r="H20" s="87">
        <v>33.084126</v>
      </c>
      <c r="I20" s="96">
        <v>2.12816492665253</v>
      </c>
      <c r="J20" s="85">
        <v>125.210349</v>
      </c>
      <c r="K20" s="96">
        <v>8.05426364280326</v>
      </c>
      <c r="L20" s="96">
        <v>402.007033</v>
      </c>
      <c r="M20" s="96">
        <v>25.8594489664997</v>
      </c>
      <c r="N20" s="85">
        <v>445.57</v>
      </c>
      <c r="O20" s="96">
        <v>28.6616743742472</v>
      </c>
      <c r="P20" s="85">
        <v>225.923347</v>
      </c>
      <c r="Q20" s="96">
        <v>14.5327140634559</v>
      </c>
      <c r="R20" s="85">
        <v>116.945134</v>
      </c>
      <c r="S20" s="96">
        <v>7.52259656251702</v>
      </c>
      <c r="T20" s="85">
        <v>108.978213</v>
      </c>
      <c r="U20" s="96">
        <v>7.01011750093892</v>
      </c>
      <c r="V20" s="85">
        <v>322.789829</v>
      </c>
      <c r="W20" s="96">
        <v>20.7637340263414</v>
      </c>
      <c r="X20" s="85">
        <v>284.395397</v>
      </c>
      <c r="Y20" s="96">
        <v>18.2939790882437</v>
      </c>
      <c r="Z20" s="85">
        <v>133.224394</v>
      </c>
      <c r="AA20" s="96">
        <v>46.8447785742468</v>
      </c>
      <c r="AB20" s="85">
        <v>38.394432</v>
      </c>
      <c r="AC20" s="96">
        <v>2.46975493809767</v>
      </c>
      <c r="AD20" s="85">
        <v>19.117529</v>
      </c>
      <c r="AE20" s="96">
        <v>49.7924516763264</v>
      </c>
      <c r="AF20" s="9"/>
      <c r="AG20" s="103"/>
    </row>
    <row r="21" s="1" customFormat="1" ht="28" customHeight="1" spans="1:33">
      <c r="A21" s="88" t="s">
        <v>28</v>
      </c>
      <c r="B21" s="89">
        <v>1759.095805</v>
      </c>
      <c r="C21" s="89">
        <v>121.164293970415</v>
      </c>
      <c r="D21" s="89">
        <v>1743.015405</v>
      </c>
      <c r="E21" s="89">
        <v>121.711803182593</v>
      </c>
      <c r="F21" s="89">
        <v>1379.694838</v>
      </c>
      <c r="G21" s="89">
        <v>78.4320464001107</v>
      </c>
      <c r="H21" s="89">
        <v>26.2323</v>
      </c>
      <c r="I21" s="97">
        <v>1.49123771004616</v>
      </c>
      <c r="J21" s="85">
        <v>101.82448</v>
      </c>
      <c r="K21" s="96">
        <v>5.78845562081253</v>
      </c>
      <c r="L21" s="96">
        <v>217.976361</v>
      </c>
      <c r="M21" s="96">
        <v>12.3913865510014</v>
      </c>
      <c r="N21" s="85">
        <v>1033.661697</v>
      </c>
      <c r="O21" s="96">
        <v>58.7609665182505</v>
      </c>
      <c r="P21" s="85">
        <v>181.883908</v>
      </c>
      <c r="Q21" s="96">
        <v>10.3396249074677</v>
      </c>
      <c r="R21" s="85">
        <v>101.679097</v>
      </c>
      <c r="S21" s="96">
        <v>5.78019097714806</v>
      </c>
      <c r="T21" s="85">
        <v>80.204811</v>
      </c>
      <c r="U21" s="96">
        <v>4.55943393031967</v>
      </c>
      <c r="V21" s="85">
        <v>197.517059</v>
      </c>
      <c r="W21" s="96">
        <v>11.2283286924216</v>
      </c>
      <c r="X21" s="85">
        <v>184.063222</v>
      </c>
      <c r="Y21" s="96">
        <v>10.4635132138241</v>
      </c>
      <c r="Z21" s="85">
        <v>113.124474</v>
      </c>
      <c r="AA21" s="96">
        <v>61.459575014937</v>
      </c>
      <c r="AB21" s="85">
        <v>13.453837</v>
      </c>
      <c r="AC21" s="96">
        <v>0.76481547859754</v>
      </c>
      <c r="AD21" s="85">
        <v>5.8744</v>
      </c>
      <c r="AE21" s="96">
        <v>43.6633801940666</v>
      </c>
      <c r="AF21" s="9"/>
      <c r="AG21" s="103"/>
    </row>
    <row r="22" s="51" customFormat="1" ht="21" customHeight="1" spans="1:33">
      <c r="A22" s="51" t="s">
        <v>44</v>
      </c>
      <c r="B22" s="80"/>
      <c r="C22" s="80"/>
      <c r="D22" s="80"/>
      <c r="E22" s="80"/>
      <c r="AG22" s="1"/>
    </row>
    <row r="23" s="51" customFormat="1" ht="28" customHeight="1" spans="1:33">
      <c r="A23" s="83" t="s">
        <v>45</v>
      </c>
      <c r="B23" s="90">
        <v>267.30792</v>
      </c>
      <c r="C23" s="91">
        <v>18.2933669740909</v>
      </c>
      <c r="D23" s="91">
        <v>267.30792</v>
      </c>
      <c r="E23" s="91">
        <v>18.2933669740909</v>
      </c>
      <c r="F23" s="83">
        <v>113.55468</v>
      </c>
      <c r="G23" s="83">
        <v>42.4808512968864</v>
      </c>
      <c r="H23" s="83">
        <v>0.18</v>
      </c>
      <c r="I23" s="83">
        <v>0.0673380721379299</v>
      </c>
      <c r="J23" s="83">
        <v>23.4418</v>
      </c>
      <c r="K23" s="83">
        <v>8.76958677468292</v>
      </c>
      <c r="L23" s="83">
        <v>89.93288</v>
      </c>
      <c r="M23" s="83">
        <v>33.6439264500655</v>
      </c>
      <c r="N23" s="83">
        <v>0</v>
      </c>
      <c r="O23" s="83">
        <v>0</v>
      </c>
      <c r="P23" s="83">
        <v>23.3115</v>
      </c>
      <c r="Q23" s="83">
        <v>8.72084149246307</v>
      </c>
      <c r="R23" s="83">
        <v>1.84401</v>
      </c>
      <c r="S23" s="83">
        <v>0.689844880017023</v>
      </c>
      <c r="T23" s="83">
        <v>21.46749</v>
      </c>
      <c r="U23" s="83">
        <v>8.03099661244605</v>
      </c>
      <c r="V23" s="83">
        <v>130.44174</v>
      </c>
      <c r="W23" s="83">
        <v>48.7983072106505</v>
      </c>
      <c r="X23" s="83">
        <v>125.497716</v>
      </c>
      <c r="Y23" s="83">
        <v>46.9487458508525</v>
      </c>
      <c r="Z23" s="83">
        <v>0</v>
      </c>
      <c r="AA23" s="83">
        <v>0</v>
      </c>
      <c r="AB23" s="83">
        <v>4.944024</v>
      </c>
      <c r="AC23" s="83">
        <v>1.84956135979809</v>
      </c>
      <c r="AD23" s="83">
        <v>0</v>
      </c>
      <c r="AE23" s="83">
        <v>0</v>
      </c>
      <c r="AG23" s="1"/>
    </row>
    <row r="24" s="51" customFormat="1" ht="28" customHeight="1" spans="1:33">
      <c r="A24" s="83" t="s">
        <v>46</v>
      </c>
      <c r="B24" s="90">
        <v>157.886267</v>
      </c>
      <c r="C24" s="91">
        <v>8.17401770767431</v>
      </c>
      <c r="D24" s="91">
        <v>149.755036</v>
      </c>
      <c r="E24" s="91">
        <v>2.60299533256685</v>
      </c>
      <c r="F24" s="83">
        <v>51.175646</v>
      </c>
      <c r="G24" s="83">
        <v>32.4129811746072</v>
      </c>
      <c r="H24" s="83">
        <v>1.5025</v>
      </c>
      <c r="I24" s="83">
        <v>0.951634381222022</v>
      </c>
      <c r="J24" s="83">
        <v>9.0924</v>
      </c>
      <c r="K24" s="83">
        <v>5.75882891702038</v>
      </c>
      <c r="L24" s="83">
        <v>40.580746</v>
      </c>
      <c r="M24" s="83">
        <v>25.7025178763648</v>
      </c>
      <c r="N24" s="83">
        <v>0</v>
      </c>
      <c r="O24" s="83">
        <v>0</v>
      </c>
      <c r="P24" s="83">
        <v>40.908913</v>
      </c>
      <c r="Q24" s="83">
        <v>25.9103681259371</v>
      </c>
      <c r="R24" s="83">
        <v>18.492156</v>
      </c>
      <c r="S24" s="83">
        <v>11.7123270765531</v>
      </c>
      <c r="T24" s="83">
        <v>22.416757</v>
      </c>
      <c r="U24" s="83">
        <v>14.198041049384</v>
      </c>
      <c r="V24" s="83">
        <v>65.801708</v>
      </c>
      <c r="W24" s="83">
        <v>41.6766506994557</v>
      </c>
      <c r="X24" s="83">
        <v>65.14032</v>
      </c>
      <c r="Y24" s="83">
        <v>41.2577491619331</v>
      </c>
      <c r="Z24" s="83">
        <v>62.318085</v>
      </c>
      <c r="AA24" s="83">
        <v>95.6674529692209</v>
      </c>
      <c r="AB24" s="83">
        <v>0.661388</v>
      </c>
      <c r="AC24" s="83">
        <v>0.418901537522576</v>
      </c>
      <c r="AD24" s="83">
        <v>0</v>
      </c>
      <c r="AE24" s="83">
        <v>0</v>
      </c>
      <c r="AG24" s="1"/>
    </row>
    <row r="25" s="51" customFormat="1" ht="28" customHeight="1" spans="1:31">
      <c r="A25" s="92" t="s">
        <v>47</v>
      </c>
      <c r="B25" s="93">
        <v>226.539396</v>
      </c>
      <c r="C25" s="93">
        <v>2.02003908764066</v>
      </c>
      <c r="D25" s="94">
        <v>226.539396</v>
      </c>
      <c r="E25" s="95">
        <v>2.02003908764066</v>
      </c>
      <c r="F25" s="93">
        <v>133.15721</v>
      </c>
      <c r="G25" s="94">
        <v>58.7788315635838</v>
      </c>
      <c r="H25" s="94">
        <v>23.7191</v>
      </c>
      <c r="I25" s="98">
        <v>10.4701877107503</v>
      </c>
      <c r="J25" s="99">
        <v>50.8751</v>
      </c>
      <c r="K25" s="100">
        <v>22.457506684621</v>
      </c>
      <c r="L25" s="99">
        <v>52.53674</v>
      </c>
      <c r="M25" s="100">
        <v>23.1909950002692</v>
      </c>
      <c r="N25" s="99">
        <v>6.02627</v>
      </c>
      <c r="O25" s="100">
        <v>2.66014216794327</v>
      </c>
      <c r="P25" s="99">
        <v>13.10463</v>
      </c>
      <c r="Q25" s="100">
        <v>5.78470245413738</v>
      </c>
      <c r="R25" s="99">
        <v>7.24485</v>
      </c>
      <c r="S25" s="100">
        <v>3.19805302208893</v>
      </c>
      <c r="T25" s="99">
        <v>5.85978</v>
      </c>
      <c r="U25" s="100">
        <v>2.58664943204845</v>
      </c>
      <c r="V25" s="99">
        <v>80.277556</v>
      </c>
      <c r="W25" s="100">
        <v>35.4364659822789</v>
      </c>
      <c r="X25" s="99">
        <v>80.213609</v>
      </c>
      <c r="Y25" s="100">
        <v>35.4082382209583</v>
      </c>
      <c r="Z25" s="99">
        <v>48.128165</v>
      </c>
      <c r="AA25" s="100">
        <v>59.9999995013315</v>
      </c>
      <c r="AB25" s="99">
        <v>0.063947</v>
      </c>
      <c r="AC25" s="100">
        <v>0.0282277613205961</v>
      </c>
      <c r="AD25" s="99">
        <v>0</v>
      </c>
      <c r="AE25" s="99">
        <v>0</v>
      </c>
    </row>
    <row r="26" s="51" customFormat="1" ht="28" customHeight="1" spans="1:31">
      <c r="A26" s="81" t="s">
        <v>48</v>
      </c>
      <c r="B26" s="89">
        <v>122.27299</v>
      </c>
      <c r="C26" s="89">
        <v>3.46667678940404</v>
      </c>
      <c r="D26" s="69">
        <v>122.27299</v>
      </c>
      <c r="E26" s="64">
        <v>3.46667678940404</v>
      </c>
      <c r="F26" s="89">
        <v>81.490829</v>
      </c>
      <c r="G26" s="69">
        <v>66.6466314432975</v>
      </c>
      <c r="H26" s="69">
        <v>20.478637</v>
      </c>
      <c r="I26" s="97">
        <v>16.7482916709569</v>
      </c>
      <c r="J26" s="101">
        <v>41.75503</v>
      </c>
      <c r="K26" s="96">
        <v>34.1490217913212</v>
      </c>
      <c r="L26" s="101">
        <v>19.257162</v>
      </c>
      <c r="M26" s="96">
        <v>15.7493179810194</v>
      </c>
      <c r="N26" s="101">
        <v>0</v>
      </c>
      <c r="O26" s="96">
        <v>0</v>
      </c>
      <c r="P26" s="101">
        <v>13.211835</v>
      </c>
      <c r="Q26" s="96">
        <v>10.8051949985029</v>
      </c>
      <c r="R26" s="101">
        <v>6.63858</v>
      </c>
      <c r="S26" s="96">
        <v>5.42931026713259</v>
      </c>
      <c r="T26" s="101">
        <v>6.573255</v>
      </c>
      <c r="U26" s="96">
        <v>5.37588473137035</v>
      </c>
      <c r="V26" s="101">
        <v>27.570326</v>
      </c>
      <c r="W26" s="96">
        <v>22.5481735581996</v>
      </c>
      <c r="X26" s="101">
        <v>27.298099</v>
      </c>
      <c r="Y26" s="96">
        <v>22.325534854427</v>
      </c>
      <c r="Z26" s="101">
        <v>27.298099</v>
      </c>
      <c r="AA26" s="96">
        <v>100</v>
      </c>
      <c r="AB26" s="101">
        <v>0.272227</v>
      </c>
      <c r="AC26" s="96">
        <v>0.222638703772599</v>
      </c>
      <c r="AD26" s="101">
        <v>0</v>
      </c>
      <c r="AE26" s="101">
        <v>0</v>
      </c>
    </row>
  </sheetData>
  <mergeCells count="35">
    <mergeCell ref="A3:P3"/>
    <mergeCell ref="Z3:AE3"/>
    <mergeCell ref="B4:AE4"/>
    <mergeCell ref="V5:AE5"/>
    <mergeCell ref="X6:AA6"/>
    <mergeCell ref="AB6:AE6"/>
    <mergeCell ref="R7:U7"/>
    <mergeCell ref="Z7:AA7"/>
    <mergeCell ref="AD7:AE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V6:V8"/>
    <mergeCell ref="W6:W8"/>
    <mergeCell ref="X7:X8"/>
    <mergeCell ref="Y7:Y8"/>
    <mergeCell ref="AB7:AB8"/>
    <mergeCell ref="AC7:AC8"/>
    <mergeCell ref="A1:AE2"/>
    <mergeCell ref="F5:O6"/>
    <mergeCell ref="P5:U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="145" zoomScaleNormal="85" workbookViewId="0">
      <pane xSplit="1" ySplit="9" topLeftCell="B10" activePane="bottomRight" state="frozen"/>
      <selection/>
      <selection pane="topRight"/>
      <selection pane="bottomLeft"/>
      <selection pane="bottomRight" activeCell="C4" sqref="C4:C8"/>
    </sheetView>
  </sheetViews>
  <sheetFormatPr defaultColWidth="10" defaultRowHeight="13.5"/>
  <cols>
    <col min="1" max="1" width="17.3833333333333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  <col min="16383" max="16384" width="10" style="75"/>
  </cols>
  <sheetData>
    <row r="1" s="1" customFormat="1" ht="22.75" customHeight="1" spans="1:31">
      <c r="A1" s="76" t="s">
        <v>103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9"/>
      <c r="AE1" s="9"/>
    </row>
    <row r="2" s="1" customFormat="1" ht="8.5" customHeight="1" spans="1:31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9"/>
      <c r="AE2" s="9"/>
    </row>
    <row r="3" s="1" customFormat="1" ht="22.75" customHeight="1" spans="1:31">
      <c r="A3" s="77" t="s">
        <v>5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9"/>
      <c r="AE3" s="9"/>
    </row>
    <row r="4" s="1" customFormat="1" ht="22.75" customHeight="1" spans="1:31">
      <c r="A4" s="5" t="s">
        <v>6</v>
      </c>
      <c r="B4" s="5" t="s">
        <v>39</v>
      </c>
      <c r="C4" s="5" t="s">
        <v>40</v>
      </c>
      <c r="D4" s="5" t="s">
        <v>41</v>
      </c>
      <c r="E4" s="5" t="s">
        <v>104</v>
      </c>
      <c r="F4" s="5" t="s">
        <v>83</v>
      </c>
      <c r="G4" s="5"/>
      <c r="H4" s="5"/>
      <c r="I4" s="5"/>
      <c r="J4" s="5"/>
      <c r="K4" s="5"/>
      <c r="L4" s="5"/>
      <c r="M4" s="5"/>
      <c r="N4" s="5"/>
      <c r="O4" s="5"/>
      <c r="P4" s="5"/>
      <c r="Q4" s="5" t="s">
        <v>84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82" t="s">
        <v>85</v>
      </c>
      <c r="AE4" s="82" t="s">
        <v>86</v>
      </c>
    </row>
    <row r="5" s="1" customFormat="1" ht="22.75" customHeight="1" spans="1:31">
      <c r="A5" s="5"/>
      <c r="B5" s="5"/>
      <c r="C5" s="5"/>
      <c r="D5" s="5"/>
      <c r="E5" s="5"/>
      <c r="F5" s="5" t="s">
        <v>11</v>
      </c>
      <c r="G5" s="5" t="s">
        <v>88</v>
      </c>
      <c r="H5" s="5"/>
      <c r="I5" s="5"/>
      <c r="J5" s="5"/>
      <c r="K5" s="5"/>
      <c r="L5" s="5"/>
      <c r="M5" s="5"/>
      <c r="N5" s="5"/>
      <c r="O5" s="5"/>
      <c r="P5" s="5"/>
      <c r="Q5" s="5" t="s">
        <v>11</v>
      </c>
      <c r="R5" s="5" t="s">
        <v>88</v>
      </c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82"/>
      <c r="AE5" s="82"/>
    </row>
    <row r="6" s="1" customFormat="1" ht="22.75" customHeight="1" spans="1:3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82"/>
      <c r="AE6" s="82"/>
    </row>
    <row r="7" s="1" customFormat="1" ht="22.75" customHeight="1" spans="1:31">
      <c r="A7" s="5"/>
      <c r="B7" s="5"/>
      <c r="C7" s="5"/>
      <c r="D7" s="5"/>
      <c r="E7" s="5"/>
      <c r="F7" s="5"/>
      <c r="G7" s="5" t="s">
        <v>89</v>
      </c>
      <c r="H7" s="5" t="s">
        <v>12</v>
      </c>
      <c r="I7" s="5" t="s">
        <v>90</v>
      </c>
      <c r="J7" s="5" t="s">
        <v>12</v>
      </c>
      <c r="K7" s="5" t="s">
        <v>91</v>
      </c>
      <c r="L7" s="5" t="s">
        <v>12</v>
      </c>
      <c r="M7" s="5" t="s">
        <v>92</v>
      </c>
      <c r="N7" s="5" t="s">
        <v>12</v>
      </c>
      <c r="O7" s="5" t="s">
        <v>60</v>
      </c>
      <c r="P7" s="5" t="s">
        <v>12</v>
      </c>
      <c r="Q7" s="5"/>
      <c r="R7" s="5" t="s">
        <v>89</v>
      </c>
      <c r="S7" s="5" t="s">
        <v>12</v>
      </c>
      <c r="T7" s="5" t="s">
        <v>93</v>
      </c>
      <c r="U7" s="5" t="s">
        <v>12</v>
      </c>
      <c r="V7" s="5" t="s">
        <v>90</v>
      </c>
      <c r="W7" s="5" t="s">
        <v>12</v>
      </c>
      <c r="X7" s="5" t="s">
        <v>91</v>
      </c>
      <c r="Y7" s="5" t="s">
        <v>12</v>
      </c>
      <c r="Z7" s="5" t="s">
        <v>105</v>
      </c>
      <c r="AA7" s="5" t="s">
        <v>12</v>
      </c>
      <c r="AB7" s="5" t="s">
        <v>95</v>
      </c>
      <c r="AC7" s="5" t="s">
        <v>12</v>
      </c>
      <c r="AD7" s="82"/>
      <c r="AE7" s="82"/>
    </row>
    <row r="8" s="1" customFormat="1" ht="22.75" customHeight="1" spans="1:3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82"/>
      <c r="AE8" s="82"/>
    </row>
    <row r="9" s="1" customFormat="1" ht="28" customHeight="1" spans="1:31">
      <c r="A9" s="5" t="s">
        <v>16</v>
      </c>
      <c r="B9" s="6">
        <v>791.622955344495</v>
      </c>
      <c r="C9" s="6">
        <v>8.0459962133867</v>
      </c>
      <c r="D9" s="6">
        <v>4.99774406792</v>
      </c>
      <c r="E9" s="6">
        <v>81.95541568318</v>
      </c>
      <c r="F9" s="6">
        <v>200.531658110076</v>
      </c>
      <c r="G9" s="6">
        <v>70.1809574039007</v>
      </c>
      <c r="H9" s="78">
        <v>34.9974453237588</v>
      </c>
      <c r="I9" s="6">
        <v>16.1133803774926</v>
      </c>
      <c r="J9" s="78">
        <v>8.03532994707882</v>
      </c>
      <c r="K9" s="6">
        <v>38.6220406614666</v>
      </c>
      <c r="L9" s="78">
        <v>19.2598221275696</v>
      </c>
      <c r="M9" s="6">
        <v>27.4595300141508</v>
      </c>
      <c r="N9" s="78">
        <v>13.6933640667738</v>
      </c>
      <c r="O9" s="6">
        <v>48.155749653065</v>
      </c>
      <c r="P9" s="78">
        <v>24.0140385348189</v>
      </c>
      <c r="Q9" s="78">
        <v>6369.39530113187</v>
      </c>
      <c r="R9" s="6">
        <v>1112.25516628666</v>
      </c>
      <c r="S9" s="78">
        <v>17.4624923356384</v>
      </c>
      <c r="T9" s="6">
        <v>785.056705626351</v>
      </c>
      <c r="U9" s="78">
        <v>12.3254511379886</v>
      </c>
      <c r="V9" s="6">
        <v>746.038174092709</v>
      </c>
      <c r="W9" s="78">
        <v>11.7128571680915</v>
      </c>
      <c r="X9" s="78">
        <v>900.756922414734</v>
      </c>
      <c r="Y9" s="78">
        <v>14.1419535109505</v>
      </c>
      <c r="Z9" s="78">
        <v>845.887613556608</v>
      </c>
      <c r="AA9" s="78">
        <v>13.2805011082652</v>
      </c>
      <c r="AB9" s="6">
        <v>1979.4007191548</v>
      </c>
      <c r="AC9" s="78">
        <v>31.0767447390658</v>
      </c>
      <c r="AD9" s="6">
        <v>585124</v>
      </c>
      <c r="AE9" s="6">
        <v>29243</v>
      </c>
    </row>
    <row r="10" s="1" customFormat="1" ht="28" customHeight="1" spans="1:31">
      <c r="A10" s="7" t="s">
        <v>17</v>
      </c>
      <c r="B10" s="6">
        <v>1105.95180747597</v>
      </c>
      <c r="C10" s="6">
        <v>8.1374715632109</v>
      </c>
      <c r="D10" s="6">
        <v>6.65215473427</v>
      </c>
      <c r="E10" s="6">
        <v>101.3440860215</v>
      </c>
      <c r="F10" s="6">
        <v>233.898964058994</v>
      </c>
      <c r="G10" s="6">
        <v>79.7753794518709</v>
      </c>
      <c r="H10" s="78">
        <v>34.1067690371429</v>
      </c>
      <c r="I10" s="6">
        <v>24.8558061793982</v>
      </c>
      <c r="J10" s="78">
        <v>10.6267277751299</v>
      </c>
      <c r="K10" s="6">
        <v>55.4915458084809</v>
      </c>
      <c r="L10" s="78">
        <v>23.7245795558482</v>
      </c>
      <c r="M10" s="6">
        <v>29.3488617402812</v>
      </c>
      <c r="N10" s="78">
        <v>12.547666407312</v>
      </c>
      <c r="O10" s="6">
        <v>44.4273708789628</v>
      </c>
      <c r="P10" s="78">
        <v>18.994257224567</v>
      </c>
      <c r="Q10" s="78">
        <v>8999.6513836174</v>
      </c>
      <c r="R10" s="6">
        <v>1642.91325750422</v>
      </c>
      <c r="S10" s="78">
        <v>18.2552988718531</v>
      </c>
      <c r="T10" s="6">
        <v>1499.67289880336</v>
      </c>
      <c r="U10" s="78">
        <v>16.663677679041</v>
      </c>
      <c r="V10" s="6">
        <v>1046.61297498866</v>
      </c>
      <c r="W10" s="78">
        <v>11.6294835252605</v>
      </c>
      <c r="X10" s="78">
        <v>1341.54416352999</v>
      </c>
      <c r="Y10" s="78">
        <v>14.9066236718023</v>
      </c>
      <c r="Z10" s="78">
        <v>811.290923362952</v>
      </c>
      <c r="AA10" s="78">
        <v>9.01469277843131</v>
      </c>
      <c r="AB10" s="6">
        <v>2657.61716542823</v>
      </c>
      <c r="AC10" s="78">
        <v>29.5302234736119</v>
      </c>
      <c r="AD10" s="6">
        <v>104282</v>
      </c>
      <c r="AE10" s="6">
        <v>6937</v>
      </c>
    </row>
    <row r="11" s="1" customFormat="1" ht="28" customHeight="1" spans="1:31">
      <c r="A11" s="7" t="s">
        <v>18</v>
      </c>
      <c r="B11" s="6">
        <v>998.621118777723</v>
      </c>
      <c r="C11" s="6">
        <v>9.2994226010448</v>
      </c>
      <c r="D11" s="6">
        <v>4.61735683959</v>
      </c>
      <c r="E11" s="6">
        <v>74.47640022455</v>
      </c>
      <c r="F11" s="6">
        <v>210.093633904524</v>
      </c>
      <c r="G11" s="6">
        <v>80.3473382572595</v>
      </c>
      <c r="H11" s="78">
        <v>38.2435853785902</v>
      </c>
      <c r="I11" s="6">
        <v>13.77849236125</v>
      </c>
      <c r="J11" s="78">
        <v>6.55826266849737</v>
      </c>
      <c r="K11" s="6">
        <v>40.8065793218625</v>
      </c>
      <c r="L11" s="78">
        <v>19.4230441748686</v>
      </c>
      <c r="M11" s="6">
        <v>26.458578333941</v>
      </c>
      <c r="N11" s="78">
        <v>12.5937077874358</v>
      </c>
      <c r="O11" s="6">
        <v>48.7026456302116</v>
      </c>
      <c r="P11" s="78">
        <v>23.1813999906081</v>
      </c>
      <c r="Q11" s="78">
        <v>9286.59980184222</v>
      </c>
      <c r="R11" s="6">
        <v>1386.57235564765</v>
      </c>
      <c r="S11" s="78">
        <v>14.9308938172677</v>
      </c>
      <c r="T11" s="6">
        <v>1478.60179318655</v>
      </c>
      <c r="U11" s="78">
        <v>15.9218855634679</v>
      </c>
      <c r="V11" s="6">
        <v>1108.7170475915</v>
      </c>
      <c r="W11" s="78">
        <v>11.9388912115235</v>
      </c>
      <c r="X11" s="78">
        <v>1288.75268828578</v>
      </c>
      <c r="Y11" s="78">
        <v>13.877551695833</v>
      </c>
      <c r="Z11" s="78">
        <v>1315.51391814357</v>
      </c>
      <c r="AA11" s="78">
        <v>14.1657220749688</v>
      </c>
      <c r="AB11" s="6">
        <v>2708.44199898716</v>
      </c>
      <c r="AC11" s="78">
        <v>29.1650556369391</v>
      </c>
      <c r="AD11" s="6">
        <v>85027</v>
      </c>
      <c r="AE11" s="6">
        <v>3926</v>
      </c>
    </row>
    <row r="12" s="1" customFormat="1" ht="28" customHeight="1" spans="1:31">
      <c r="A12" s="7" t="s">
        <v>19</v>
      </c>
      <c r="B12" s="6">
        <v>813.396549062322</v>
      </c>
      <c r="C12" s="6">
        <v>7.7006319115323</v>
      </c>
      <c r="D12" s="6">
        <v>5.50925104924</v>
      </c>
      <c r="E12" s="6">
        <v>85.14516129032</v>
      </c>
      <c r="F12" s="6">
        <v>202.507386455439</v>
      </c>
      <c r="G12" s="6">
        <v>71.9897629603358</v>
      </c>
      <c r="H12" s="78">
        <v>35.5492035230906</v>
      </c>
      <c r="I12" s="6">
        <v>15.6203716182932</v>
      </c>
      <c r="J12" s="78">
        <v>7.71348240264333</v>
      </c>
      <c r="K12" s="6">
        <v>29.6093907509212</v>
      </c>
      <c r="L12" s="78">
        <v>14.621388024005</v>
      </c>
      <c r="M12" s="6">
        <v>38.0658903272842</v>
      </c>
      <c r="N12" s="78">
        <v>18.7972848761546</v>
      </c>
      <c r="O12" s="6">
        <v>47.221970798605</v>
      </c>
      <c r="P12" s="78">
        <v>23.3186411741065</v>
      </c>
      <c r="Q12" s="78">
        <v>6263.66742243964</v>
      </c>
      <c r="R12" s="6">
        <v>1141.62444286536</v>
      </c>
      <c r="S12" s="78">
        <v>18.2261344013171</v>
      </c>
      <c r="T12" s="6">
        <v>571.995207123399</v>
      </c>
      <c r="U12" s="78">
        <v>9.13195367101104</v>
      </c>
      <c r="V12" s="6">
        <v>758.598771460483</v>
      </c>
      <c r="W12" s="78">
        <v>12.1110959490409</v>
      </c>
      <c r="X12" s="78">
        <v>970.750440318086</v>
      </c>
      <c r="Y12" s="78">
        <v>15.49811595744</v>
      </c>
      <c r="Z12" s="78">
        <v>696.788615183503</v>
      </c>
      <c r="AA12" s="78">
        <v>11.1242913805936</v>
      </c>
      <c r="AB12" s="6">
        <v>2123.9099454888</v>
      </c>
      <c r="AC12" s="78">
        <v>33.9084086405973</v>
      </c>
      <c r="AD12" s="6">
        <v>50751</v>
      </c>
      <c r="AE12" s="6">
        <v>2796</v>
      </c>
    </row>
    <row r="13" s="1" customFormat="1" ht="28" customHeight="1" spans="1:31">
      <c r="A13" s="7" t="s">
        <v>20</v>
      </c>
      <c r="B13" s="6">
        <v>489.728686736475</v>
      </c>
      <c r="C13" s="6">
        <v>7.61013</v>
      </c>
      <c r="D13" s="6">
        <v>6.0957</v>
      </c>
      <c r="E13" s="6">
        <v>89.2324</v>
      </c>
      <c r="F13" s="6">
        <v>248.392271945492</v>
      </c>
      <c r="G13" s="6">
        <v>82.3837183303565</v>
      </c>
      <c r="H13" s="78">
        <v>33.1667799827666</v>
      </c>
      <c r="I13" s="6">
        <v>18.0042918568499</v>
      </c>
      <c r="J13" s="78">
        <v>7.24833011745262</v>
      </c>
      <c r="K13" s="6">
        <v>44.9387636435801</v>
      </c>
      <c r="L13" s="78">
        <v>18.0918525731918</v>
      </c>
      <c r="M13" s="6">
        <v>28.5416223457035</v>
      </c>
      <c r="N13" s="78">
        <v>11.4905436156109</v>
      </c>
      <c r="O13" s="6">
        <v>74.5238757690018</v>
      </c>
      <c r="P13" s="78">
        <v>30.0024937109781</v>
      </c>
      <c r="Q13" s="78">
        <v>3726.89941397462</v>
      </c>
      <c r="R13" s="6">
        <v>682.770628141351</v>
      </c>
      <c r="S13" s="78">
        <v>18.3200712522906</v>
      </c>
      <c r="T13" s="6">
        <v>342.260927365439</v>
      </c>
      <c r="U13" s="78">
        <v>9.18353004328682</v>
      </c>
      <c r="V13" s="6">
        <v>528.928710814398</v>
      </c>
      <c r="W13" s="78">
        <v>14.1921917407026</v>
      </c>
      <c r="X13" s="78">
        <v>536.722653607176</v>
      </c>
      <c r="Y13" s="78">
        <v>14.4013184685008</v>
      </c>
      <c r="Z13" s="78">
        <v>578.143608570313</v>
      </c>
      <c r="AA13" s="78">
        <v>15.512723697411</v>
      </c>
      <c r="AB13" s="6">
        <v>1058.07288547594</v>
      </c>
      <c r="AC13" s="78">
        <v>28.3901647978081</v>
      </c>
      <c r="AD13" s="6">
        <v>30234</v>
      </c>
      <c r="AE13" s="6">
        <v>1843</v>
      </c>
    </row>
    <row r="14" s="1" customFormat="1" ht="28" customHeight="1" spans="1:31">
      <c r="A14" s="7" t="s">
        <v>21</v>
      </c>
      <c r="B14" s="6">
        <v>570.511992220061</v>
      </c>
      <c r="C14" s="6">
        <v>7.58909</v>
      </c>
      <c r="D14" s="6">
        <v>3.5376</v>
      </c>
      <c r="E14" s="6">
        <v>77.3978</v>
      </c>
      <c r="F14" s="6">
        <v>179.83020237675</v>
      </c>
      <c r="G14" s="6">
        <v>62.9151260932659</v>
      </c>
      <c r="H14" s="78">
        <v>34.985850686781</v>
      </c>
      <c r="I14" s="6">
        <v>13.6924999019492</v>
      </c>
      <c r="J14" s="78">
        <v>7.614126949189</v>
      </c>
      <c r="K14" s="6">
        <v>29.0336855316312</v>
      </c>
      <c r="L14" s="78">
        <v>16.1450552509554</v>
      </c>
      <c r="M14" s="6">
        <v>27.1594697415382</v>
      </c>
      <c r="N14" s="78">
        <v>15.1028411148858</v>
      </c>
      <c r="O14" s="6">
        <v>47.0294211083657</v>
      </c>
      <c r="P14" s="78">
        <v>26.1521259981888</v>
      </c>
      <c r="Q14" s="78">
        <v>4329.66737368461</v>
      </c>
      <c r="R14" s="6">
        <v>751.487122367324</v>
      </c>
      <c r="S14" s="78">
        <v>17.35669411777</v>
      </c>
      <c r="T14" s="6">
        <v>251.153604390108</v>
      </c>
      <c r="U14" s="78">
        <v>5.80075979777571</v>
      </c>
      <c r="V14" s="6">
        <v>531.56599039127</v>
      </c>
      <c r="W14" s="78">
        <v>12.2772939469228</v>
      </c>
      <c r="X14" s="78">
        <v>671.06942281947</v>
      </c>
      <c r="Y14" s="78">
        <v>15.4993297383115</v>
      </c>
      <c r="Z14" s="78">
        <v>746.297799424083</v>
      </c>
      <c r="AA14" s="78">
        <v>17.2368391151714</v>
      </c>
      <c r="AB14" s="6">
        <v>1378.09343429235</v>
      </c>
      <c r="AC14" s="78">
        <v>31.8290832840486</v>
      </c>
      <c r="AD14" s="6">
        <v>25497</v>
      </c>
      <c r="AE14" s="6">
        <v>902</v>
      </c>
    </row>
    <row r="15" s="1" customFormat="1" ht="28" customHeight="1" spans="1:31">
      <c r="A15" s="7" t="s">
        <v>22</v>
      </c>
      <c r="B15" s="6">
        <v>507.391758232597</v>
      </c>
      <c r="C15" s="6">
        <v>10.00673</v>
      </c>
      <c r="D15" s="6">
        <v>3.9812</v>
      </c>
      <c r="E15" s="6">
        <v>94.3745</v>
      </c>
      <c r="F15" s="6">
        <v>163.898348166868</v>
      </c>
      <c r="G15" s="6">
        <v>56.8871171666117</v>
      </c>
      <c r="H15" s="78">
        <v>34.7087800474315</v>
      </c>
      <c r="I15" s="6">
        <v>9.7329242207816</v>
      </c>
      <c r="J15" s="78">
        <v>5.93839067302394</v>
      </c>
      <c r="K15" s="6">
        <v>31.1737259641798</v>
      </c>
      <c r="L15" s="78">
        <v>19.0201587220642</v>
      </c>
      <c r="M15" s="6">
        <v>23.0554624033989</v>
      </c>
      <c r="N15" s="78">
        <v>14.0669278618511</v>
      </c>
      <c r="O15" s="6">
        <v>43.0491184118961</v>
      </c>
      <c r="P15" s="78">
        <v>26.2657426956292</v>
      </c>
      <c r="Q15" s="78">
        <v>5077.33271916023</v>
      </c>
      <c r="R15" s="6">
        <v>984.385080789271</v>
      </c>
      <c r="S15" s="78">
        <v>19.3878387578288</v>
      </c>
      <c r="T15" s="6">
        <v>444.071949060506</v>
      </c>
      <c r="U15" s="78">
        <v>8.7461660210827</v>
      </c>
      <c r="V15" s="6">
        <v>486.689009491134</v>
      </c>
      <c r="W15" s="78">
        <v>9.58552524349105</v>
      </c>
      <c r="X15" s="78">
        <v>600.895348071312</v>
      </c>
      <c r="Y15" s="78">
        <v>11.8348625411867</v>
      </c>
      <c r="Z15" s="78">
        <v>935.155068784269</v>
      </c>
      <c r="AA15" s="78">
        <v>18.4182349377123</v>
      </c>
      <c r="AB15" s="6">
        <v>1626.13626296373</v>
      </c>
      <c r="AC15" s="78">
        <v>32.0273724986983</v>
      </c>
      <c r="AD15" s="6">
        <v>27303</v>
      </c>
      <c r="AE15" s="6">
        <v>1087</v>
      </c>
    </row>
    <row r="16" s="1" customFormat="1" ht="28" customHeight="1" spans="1:31">
      <c r="A16" s="7" t="s">
        <v>23</v>
      </c>
      <c r="B16" s="6">
        <v>772.301423318329</v>
      </c>
      <c r="C16" s="6">
        <v>7.831077</v>
      </c>
      <c r="D16" s="6">
        <v>4.653</v>
      </c>
      <c r="E16" s="6">
        <v>72.6866</v>
      </c>
      <c r="F16" s="6">
        <v>162.935914370911</v>
      </c>
      <c r="G16" s="6">
        <v>54.404534247185</v>
      </c>
      <c r="H16" s="78">
        <v>33.39014265654</v>
      </c>
      <c r="I16" s="6">
        <v>15.2759050247007</v>
      </c>
      <c r="J16" s="78">
        <v>9.37540694062469</v>
      </c>
      <c r="K16" s="6">
        <v>33.0239574524901</v>
      </c>
      <c r="L16" s="78">
        <v>20.2680652574322</v>
      </c>
      <c r="M16" s="6">
        <v>23.0910142863501</v>
      </c>
      <c r="N16" s="78">
        <v>14.1718382810221</v>
      </c>
      <c r="O16" s="6">
        <v>37.1405033601851</v>
      </c>
      <c r="P16" s="78">
        <v>22.7945468643811</v>
      </c>
      <c r="Q16" s="78">
        <v>6047.95244937456</v>
      </c>
      <c r="R16" s="6">
        <v>844.899674155909</v>
      </c>
      <c r="S16" s="78">
        <v>13.9700118548929</v>
      </c>
      <c r="T16" s="6">
        <v>659.282493868921</v>
      </c>
      <c r="U16" s="78">
        <v>10.9009205906885</v>
      </c>
      <c r="V16" s="6">
        <v>651.069384896337</v>
      </c>
      <c r="W16" s="78">
        <v>10.7651207635349</v>
      </c>
      <c r="X16" s="78">
        <v>844.273585129374</v>
      </c>
      <c r="Y16" s="78">
        <v>13.9596597724025</v>
      </c>
      <c r="Z16" s="78">
        <v>1051.72709974581</v>
      </c>
      <c r="AA16" s="78">
        <v>17.3898043767619</v>
      </c>
      <c r="AB16" s="6">
        <v>1996.70021157821</v>
      </c>
      <c r="AC16" s="78">
        <v>33.0144826417194</v>
      </c>
      <c r="AD16" s="6">
        <v>44938</v>
      </c>
      <c r="AE16" s="6">
        <v>2091</v>
      </c>
    </row>
    <row r="17" s="1" customFormat="1" ht="28" customHeight="1" spans="1:31">
      <c r="A17" s="7" t="s">
        <v>24</v>
      </c>
      <c r="B17" s="6">
        <v>524.099486704977</v>
      </c>
      <c r="C17" s="6">
        <v>8.055963</v>
      </c>
      <c r="D17" s="6">
        <v>3.7647</v>
      </c>
      <c r="E17" s="6">
        <v>83.2144</v>
      </c>
      <c r="F17" s="6">
        <v>183.281448081615</v>
      </c>
      <c r="G17" s="6">
        <v>66.4640668446133</v>
      </c>
      <c r="H17" s="78">
        <v>36.2633902886979</v>
      </c>
      <c r="I17" s="6">
        <v>13.2274393698724</v>
      </c>
      <c r="J17" s="78">
        <v>7.21700941820487</v>
      </c>
      <c r="K17" s="6">
        <v>28.2504057838112</v>
      </c>
      <c r="L17" s="78">
        <v>15.4136744768796</v>
      </c>
      <c r="M17" s="6">
        <v>26.6277858745313</v>
      </c>
      <c r="N17" s="78">
        <v>14.5283585181376</v>
      </c>
      <c r="O17" s="6">
        <v>48.7117502087871</v>
      </c>
      <c r="P17" s="78">
        <v>26.5775672980801</v>
      </c>
      <c r="Q17" s="78">
        <v>4222.12623188661</v>
      </c>
      <c r="R17" s="6">
        <v>715.701446658619</v>
      </c>
      <c r="S17" s="78">
        <v>16.9512091148164</v>
      </c>
      <c r="T17" s="6">
        <v>256.414952368549</v>
      </c>
      <c r="U17" s="78">
        <v>6.07312378374752</v>
      </c>
      <c r="V17" s="6">
        <v>484.48062698429</v>
      </c>
      <c r="W17" s="78">
        <v>11.4748020399145</v>
      </c>
      <c r="X17" s="78">
        <v>634.130753750548</v>
      </c>
      <c r="Y17" s="78">
        <v>15.0192277284707</v>
      </c>
      <c r="Z17" s="78">
        <v>787.837666532929</v>
      </c>
      <c r="AA17" s="78">
        <v>18.6597373755188</v>
      </c>
      <c r="AB17" s="6">
        <v>1343.56078559167</v>
      </c>
      <c r="AC17" s="78">
        <v>31.8218999575321</v>
      </c>
      <c r="AD17" s="6">
        <v>61067</v>
      </c>
      <c r="AE17" s="6">
        <v>2299</v>
      </c>
    </row>
    <row r="18" s="1" customFormat="1" ht="28" customHeight="1" spans="1:31">
      <c r="A18" s="7" t="s">
        <v>25</v>
      </c>
      <c r="B18" s="6">
        <v>652.675814478786</v>
      </c>
      <c r="C18" s="6">
        <v>7.237866</v>
      </c>
      <c r="D18" s="6">
        <v>6.2327</v>
      </c>
      <c r="E18" s="6">
        <v>84.8387</v>
      </c>
      <c r="F18" s="6">
        <v>185.559432569684</v>
      </c>
      <c r="G18" s="6">
        <v>69.444128933231</v>
      </c>
      <c r="H18" s="78">
        <v>37.4241977201307</v>
      </c>
      <c r="I18" s="6">
        <v>14.1630473049101</v>
      </c>
      <c r="J18" s="78">
        <v>7.63262050803664</v>
      </c>
      <c r="K18" s="6">
        <v>32.5497331852844</v>
      </c>
      <c r="L18" s="78">
        <v>17.5414058636232</v>
      </c>
      <c r="M18" s="6">
        <v>25.6745644257932</v>
      </c>
      <c r="N18" s="78">
        <v>13.8363025097911</v>
      </c>
      <c r="O18" s="6">
        <v>43.727958720465</v>
      </c>
      <c r="P18" s="78">
        <v>23.5654733984185</v>
      </c>
      <c r="Q18" s="78">
        <v>4723.98061997611</v>
      </c>
      <c r="R18" s="6">
        <v>1015.63842543907</v>
      </c>
      <c r="S18" s="78">
        <v>21.4996315002707</v>
      </c>
      <c r="T18" s="6">
        <v>313.384837558548</v>
      </c>
      <c r="U18" s="78">
        <v>6.63391454726444</v>
      </c>
      <c r="V18" s="6">
        <v>500.90813028945</v>
      </c>
      <c r="W18" s="78">
        <v>10.6035178927551</v>
      </c>
      <c r="X18" s="78">
        <v>652.050040096337</v>
      </c>
      <c r="Y18" s="78">
        <v>13.8029787281311</v>
      </c>
      <c r="Z18" s="78">
        <v>638.146117831568</v>
      </c>
      <c r="AA18" s="78">
        <v>13.5086523245473</v>
      </c>
      <c r="AB18" s="6">
        <v>1603.85306876114</v>
      </c>
      <c r="AC18" s="78">
        <v>33.9513050070314</v>
      </c>
      <c r="AD18" s="6">
        <v>61241</v>
      </c>
      <c r="AE18" s="6">
        <v>3817</v>
      </c>
    </row>
    <row r="19" s="1" customFormat="1" ht="28" customHeight="1" spans="1:31">
      <c r="A19" s="7" t="s">
        <v>26</v>
      </c>
      <c r="B19" s="6">
        <v>682.176056705231</v>
      </c>
      <c r="C19" s="6">
        <v>8.078676</v>
      </c>
      <c r="D19" s="6">
        <v>3.1042</v>
      </c>
      <c r="E19" s="6">
        <v>65.6609</v>
      </c>
      <c r="F19" s="6">
        <v>182.642564174772</v>
      </c>
      <c r="G19" s="6">
        <v>58.075271321188</v>
      </c>
      <c r="H19" s="78">
        <v>31.7972273240838</v>
      </c>
      <c r="I19" s="6">
        <v>12.786049433529</v>
      </c>
      <c r="J19" s="78">
        <v>7.00058581158221</v>
      </c>
      <c r="K19" s="6">
        <v>50.4048008145051</v>
      </c>
      <c r="L19" s="78">
        <v>27.5975104939243</v>
      </c>
      <c r="M19" s="6">
        <v>23.9905985312913</v>
      </c>
      <c r="N19" s="78">
        <v>13.1352725142068</v>
      </c>
      <c r="O19" s="6">
        <v>37.3858440742586</v>
      </c>
      <c r="P19" s="78">
        <v>20.4694038562029</v>
      </c>
      <c r="Q19" s="78">
        <v>5511.07965810321</v>
      </c>
      <c r="R19" s="6">
        <v>854.221597229677</v>
      </c>
      <c r="S19" s="78">
        <v>15.5000771214343</v>
      </c>
      <c r="T19" s="6">
        <v>635.152270863087</v>
      </c>
      <c r="U19" s="78">
        <v>11.5250061742292</v>
      </c>
      <c r="V19" s="6">
        <v>647.548570106346</v>
      </c>
      <c r="W19" s="78">
        <v>11.7499403071451</v>
      </c>
      <c r="X19" s="78">
        <v>663.608247017847</v>
      </c>
      <c r="Y19" s="78">
        <v>12.0413473980931</v>
      </c>
      <c r="Z19" s="78">
        <v>965.63256823666</v>
      </c>
      <c r="AA19" s="78">
        <v>17.5216586974359</v>
      </c>
      <c r="AB19" s="6">
        <v>1744.91640464959</v>
      </c>
      <c r="AC19" s="78">
        <v>31.6619703016624</v>
      </c>
      <c r="AD19" s="6">
        <v>46163</v>
      </c>
      <c r="AE19" s="6">
        <v>1433</v>
      </c>
    </row>
    <row r="20" s="1" customFormat="1" ht="28" customHeight="1" spans="1:31">
      <c r="A20" s="7" t="s">
        <v>27</v>
      </c>
      <c r="B20" s="6">
        <v>681.491444945267</v>
      </c>
      <c r="C20" s="6">
        <v>6.827522</v>
      </c>
      <c r="D20" s="6">
        <v>4.0634</v>
      </c>
      <c r="E20" s="6">
        <v>52.1841</v>
      </c>
      <c r="F20" s="6">
        <v>195.204880487476</v>
      </c>
      <c r="G20" s="6">
        <v>64.316916576892</v>
      </c>
      <c r="H20" s="78">
        <v>32.9484162569482</v>
      </c>
      <c r="I20" s="6">
        <v>12.2257015890116</v>
      </c>
      <c r="J20" s="78">
        <v>6.26301020675348</v>
      </c>
      <c r="K20" s="6">
        <v>22.9990573660113</v>
      </c>
      <c r="L20" s="78">
        <v>11.782009398831</v>
      </c>
      <c r="M20" s="6">
        <v>24.8713641260436</v>
      </c>
      <c r="N20" s="78">
        <v>12.7411589627951</v>
      </c>
      <c r="O20" s="6">
        <v>70.7918408295179</v>
      </c>
      <c r="P20" s="78">
        <v>36.2654051746722</v>
      </c>
      <c r="Q20" s="78">
        <v>4652.89847090154</v>
      </c>
      <c r="R20" s="6">
        <v>820.783687300697</v>
      </c>
      <c r="S20" s="78">
        <v>17.6402664367972</v>
      </c>
      <c r="T20" s="6">
        <v>279.131954642391</v>
      </c>
      <c r="U20" s="78">
        <v>5.99909833382431</v>
      </c>
      <c r="V20" s="6">
        <v>638.903057282442</v>
      </c>
      <c r="W20" s="78">
        <v>13.7312916084036</v>
      </c>
      <c r="X20" s="78">
        <v>427.577329971585</v>
      </c>
      <c r="Y20" s="78">
        <v>9.18948334345963</v>
      </c>
      <c r="Z20" s="78">
        <v>742.248682514459</v>
      </c>
      <c r="AA20" s="78">
        <v>15.9523936994619</v>
      </c>
      <c r="AB20" s="6">
        <v>1744.25375918997</v>
      </c>
      <c r="AC20" s="78">
        <v>37.4874665780533</v>
      </c>
      <c r="AD20" s="6">
        <v>29704</v>
      </c>
      <c r="AE20" s="6">
        <v>1207</v>
      </c>
    </row>
    <row r="21" s="1" customFormat="1" ht="28" customHeight="1" spans="1:31">
      <c r="A21" s="7" t="s">
        <v>28</v>
      </c>
      <c r="B21" s="6">
        <v>419.42786997319</v>
      </c>
      <c r="C21" s="6">
        <v>7.330498</v>
      </c>
      <c r="D21" s="6">
        <v>4.784</v>
      </c>
      <c r="E21" s="6">
        <v>66.8458</v>
      </c>
      <c r="F21" s="6">
        <v>218.079461331078</v>
      </c>
      <c r="G21" s="6">
        <v>66.8307379605646</v>
      </c>
      <c r="H21" s="78">
        <v>30.6451316197564</v>
      </c>
      <c r="I21" s="6">
        <v>21.0307717925675</v>
      </c>
      <c r="J21" s="78">
        <v>9.64362790709558</v>
      </c>
      <c r="K21" s="6">
        <v>35.781702701274</v>
      </c>
      <c r="L21" s="78">
        <v>16.4076444809958</v>
      </c>
      <c r="M21" s="6">
        <v>29.4901305703864</v>
      </c>
      <c r="N21" s="78">
        <v>13.5226538026045</v>
      </c>
      <c r="O21" s="6">
        <v>64.9461183062854</v>
      </c>
      <c r="P21" s="78">
        <v>29.7809421895477</v>
      </c>
      <c r="Q21" s="78">
        <v>3074.61523638913</v>
      </c>
      <c r="R21" s="6">
        <v>566.389222055906</v>
      </c>
      <c r="S21" s="78">
        <v>18.4214667042723</v>
      </c>
      <c r="T21" s="6">
        <v>110.580614138101</v>
      </c>
      <c r="U21" s="78">
        <v>3.59656755841644</v>
      </c>
      <c r="V21" s="6">
        <v>397.192136432785</v>
      </c>
      <c r="W21" s="78">
        <v>12.9184338818035</v>
      </c>
      <c r="X21" s="78">
        <v>334.007860553979</v>
      </c>
      <c r="Y21" s="78">
        <v>10.8634035439908</v>
      </c>
      <c r="Z21" s="78">
        <v>710.15724186345</v>
      </c>
      <c r="AA21" s="78">
        <v>23.097434549159</v>
      </c>
      <c r="AB21" s="6">
        <v>956.288161344913</v>
      </c>
      <c r="AC21" s="78">
        <v>31.102693762358</v>
      </c>
      <c r="AD21" s="6">
        <v>18917</v>
      </c>
      <c r="AE21" s="6">
        <v>905</v>
      </c>
    </row>
    <row r="22" s="51" customFormat="1" ht="28" customHeight="1" spans="1:16379">
      <c r="A22" s="51" t="s">
        <v>44</v>
      </c>
      <c r="B22" s="79"/>
      <c r="C22" s="79"/>
      <c r="D22" s="80"/>
      <c r="E22" s="80"/>
      <c r="F22" s="80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51" customFormat="1" ht="28" customHeight="1" spans="1:16379">
      <c r="A23" s="81" t="s">
        <v>45</v>
      </c>
      <c r="B23" s="37">
        <v>413.637767857143</v>
      </c>
      <c r="C23" s="37">
        <v>11.2</v>
      </c>
      <c r="D23" s="37">
        <v>0.17733116595</v>
      </c>
      <c r="E23" s="37">
        <v>16.42228739002</v>
      </c>
      <c r="F23" s="37">
        <v>388.170795034727</v>
      </c>
      <c r="G23" s="37">
        <v>184.229196098714</v>
      </c>
      <c r="H23" s="37">
        <v>47.4608596152197</v>
      </c>
      <c r="I23" s="36">
        <v>31.1445101226541</v>
      </c>
      <c r="J23" s="37">
        <v>8.02340374933867</v>
      </c>
      <c r="K23" s="36">
        <v>2.71207329688193</v>
      </c>
      <c r="L23" s="37">
        <v>0.69868040861737</v>
      </c>
      <c r="M23" s="36">
        <v>34.3014629821191</v>
      </c>
      <c r="N23" s="37">
        <v>8.83669338880849</v>
      </c>
      <c r="O23" s="36">
        <v>135.783552534358</v>
      </c>
      <c r="P23" s="37">
        <v>34.9803628380157</v>
      </c>
      <c r="Q23" s="36">
        <v>4632.743</v>
      </c>
      <c r="R23" s="36">
        <v>829.819</v>
      </c>
      <c r="S23" s="37">
        <v>17.9120447648402</v>
      </c>
      <c r="T23" s="36">
        <v>62.834</v>
      </c>
      <c r="U23" s="37">
        <v>1.35630230297688</v>
      </c>
      <c r="V23" s="36">
        <v>392</v>
      </c>
      <c r="W23" s="37">
        <v>8.4615097362405</v>
      </c>
      <c r="X23" s="36">
        <v>8.75</v>
      </c>
      <c r="Y23" s="36">
        <v>0.18887298518394</v>
      </c>
      <c r="Z23" s="36">
        <v>410</v>
      </c>
      <c r="AA23" s="36">
        <v>8.85004844861889</v>
      </c>
      <c r="AB23" s="36">
        <v>2929.34</v>
      </c>
      <c r="AC23" s="37">
        <v>63.2312217621396</v>
      </c>
      <c r="AD23" s="36">
        <v>6767</v>
      </c>
      <c r="AE23" s="83">
        <v>12</v>
      </c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51" customFormat="1" ht="28" customHeight="1" spans="1:16379">
      <c r="A24" s="81" t="s">
        <v>46</v>
      </c>
      <c r="B24" s="37">
        <v>595.722452830189</v>
      </c>
      <c r="C24" s="37">
        <v>6.2777777777777</v>
      </c>
      <c r="D24" s="37">
        <v>1.61733292645</v>
      </c>
      <c r="E24" s="37">
        <v>26.99490662139</v>
      </c>
      <c r="F24" s="37">
        <v>423.992349710101</v>
      </c>
      <c r="G24" s="37">
        <v>194.545370765944</v>
      </c>
      <c r="H24" s="37">
        <v>45.8841700561254</v>
      </c>
      <c r="I24" s="36">
        <v>60.5381568507782</v>
      </c>
      <c r="J24" s="37">
        <v>14.2781248039429</v>
      </c>
      <c r="K24" s="36">
        <v>52.3863472688435</v>
      </c>
      <c r="L24" s="37">
        <v>12.3554935141311</v>
      </c>
      <c r="M24" s="36">
        <v>23.4003661885871</v>
      </c>
      <c r="N24" s="37">
        <v>5.51905387080376</v>
      </c>
      <c r="O24" s="36">
        <v>93.1221086359475</v>
      </c>
      <c r="P24" s="37">
        <v>21.9631577549969</v>
      </c>
      <c r="Q24" s="36">
        <v>3739.81317610063</v>
      </c>
      <c r="R24" s="36">
        <v>273.972092941999</v>
      </c>
      <c r="S24" s="37">
        <v>7.32582297674184</v>
      </c>
      <c r="T24" s="36">
        <v>72.1512106918239</v>
      </c>
      <c r="U24" s="37">
        <v>1.92927312928111</v>
      </c>
      <c r="V24" s="36">
        <v>509.013869671558</v>
      </c>
      <c r="W24" s="37">
        <v>13.6106764082341</v>
      </c>
      <c r="X24" s="36">
        <v>261.603686233403</v>
      </c>
      <c r="Y24" s="36">
        <v>6.99510039445789</v>
      </c>
      <c r="Z24" s="36">
        <v>577.752969951083</v>
      </c>
      <c r="AA24" s="36">
        <v>15.4487120812138</v>
      </c>
      <c r="AB24" s="36">
        <v>2045.31934661076</v>
      </c>
      <c r="AC24" s="37">
        <v>54.6904150100713</v>
      </c>
      <c r="AD24" s="36">
        <v>3277</v>
      </c>
      <c r="AE24" s="83">
        <v>53</v>
      </c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51" customFormat="1" ht="28" customHeight="1" spans="1:16379">
      <c r="A25" s="81" t="s">
        <v>47</v>
      </c>
      <c r="B25" s="37">
        <v>138.39284698175</v>
      </c>
      <c r="C25" s="37">
        <v>43.1052631578947</v>
      </c>
      <c r="D25" s="37">
        <v>2.06923995224</v>
      </c>
      <c r="E25" s="37">
        <v>89.29466822664</v>
      </c>
      <c r="F25" s="37">
        <v>289.058372463191</v>
      </c>
      <c r="G25" s="37">
        <v>242.983800238758</v>
      </c>
      <c r="H25" s="37">
        <v>84.060460926348</v>
      </c>
      <c r="I25" s="36">
        <v>1.42339832869081</v>
      </c>
      <c r="J25" s="37">
        <v>0.492425912649205</v>
      </c>
      <c r="K25" s="36">
        <v>7.33008356545961</v>
      </c>
      <c r="L25" s="37">
        <v>2.53584890241953</v>
      </c>
      <c r="M25" s="36">
        <v>22.7409470752089</v>
      </c>
      <c r="N25" s="37">
        <v>7.86725078447771</v>
      </c>
      <c r="O25" s="36">
        <v>14.5801432550736</v>
      </c>
      <c r="P25" s="37">
        <v>5.04401347410556</v>
      </c>
      <c r="Q25" s="36">
        <v>5965.4600883186</v>
      </c>
      <c r="R25" s="36">
        <v>772.618172056252</v>
      </c>
      <c r="S25" s="37">
        <v>12.9515269672019</v>
      </c>
      <c r="T25" s="36">
        <v>2.57974006846785</v>
      </c>
      <c r="U25" s="37">
        <v>0.0432446119875888</v>
      </c>
      <c r="V25" s="36">
        <v>221.964067679728</v>
      </c>
      <c r="W25" s="37">
        <v>3.72082059713</v>
      </c>
      <c r="X25" s="36">
        <v>217.958929143167</v>
      </c>
      <c r="Y25" s="36">
        <v>3.65368179346247</v>
      </c>
      <c r="Z25" s="36">
        <v>2778.72219294141</v>
      </c>
      <c r="AA25" s="36">
        <v>46.5801824469939</v>
      </c>
      <c r="AB25" s="36">
        <v>1971.61698642957</v>
      </c>
      <c r="AC25" s="37">
        <v>33.0505435832241</v>
      </c>
      <c r="AD25" s="36">
        <v>2513</v>
      </c>
      <c r="AE25" s="83">
        <v>52</v>
      </c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51" customFormat="1" ht="28" customHeight="1" spans="1:16379">
      <c r="A26" s="81" t="s">
        <v>48</v>
      </c>
      <c r="B26" s="37">
        <v>119.267826239067</v>
      </c>
      <c r="C26" s="37">
        <v>52.6578947368421</v>
      </c>
      <c r="D26" s="37">
        <v>3.6644165863</v>
      </c>
      <c r="E26" s="37">
        <v>98.79032258064</v>
      </c>
      <c r="F26" s="37">
        <v>192.872025072324</v>
      </c>
      <c r="G26" s="37">
        <v>159.20418514947</v>
      </c>
      <c r="H26" s="37">
        <v>82.5439485533325</v>
      </c>
      <c r="I26" s="36">
        <v>4.84281581485053</v>
      </c>
      <c r="J26" s="37">
        <v>2.51089592336398</v>
      </c>
      <c r="K26" s="36">
        <v>4.80424300867888</v>
      </c>
      <c r="L26" s="37">
        <v>2.49089675232962</v>
      </c>
      <c r="M26" s="36">
        <v>20.5978784956606</v>
      </c>
      <c r="N26" s="37">
        <v>10.6795573323486</v>
      </c>
      <c r="O26" s="36">
        <v>3.42290260366442</v>
      </c>
      <c r="P26" s="37">
        <v>1.77470143862537</v>
      </c>
      <c r="Q26" s="36">
        <v>6280.39263958877</v>
      </c>
      <c r="R26" s="36">
        <v>662.514611784564</v>
      </c>
      <c r="S26" s="37">
        <v>10.5489361860653</v>
      </c>
      <c r="T26" s="36">
        <v>15.1293654135338</v>
      </c>
      <c r="U26" s="37">
        <v>0.240898400494344</v>
      </c>
      <c r="V26" s="36">
        <v>372.81513134878</v>
      </c>
      <c r="W26" s="37">
        <v>5.93617553461103</v>
      </c>
      <c r="X26" s="36">
        <v>377.072284179837</v>
      </c>
      <c r="Y26" s="36">
        <v>6.00396035437249</v>
      </c>
      <c r="Z26" s="36">
        <v>3690.51501203007</v>
      </c>
      <c r="AA26" s="36">
        <v>58.7624886502594</v>
      </c>
      <c r="AB26" s="36">
        <v>1162.34623483198</v>
      </c>
      <c r="AC26" s="37">
        <v>18.5075408741974</v>
      </c>
      <c r="AD26" s="36">
        <v>1037</v>
      </c>
      <c r="AE26" s="83">
        <v>38</v>
      </c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ht="28" customHeight="1"/>
    <row r="72" s="75" customFormat="1" spans="1:1638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1" master=""/>
  <rangeList sheetStid="26" master=""/>
  <rangeList sheetStid="27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2023-07-06T00:58:52Z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8F6C458C58014DDB82329DD617C9D03E</vt:lpwstr>
  </property>
</Properties>
</file>